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251\f\Comune\GASPARE\PREFERENZE\"/>
    </mc:Choice>
  </mc:AlternateContent>
  <bookViews>
    <workbookView xWindow="0" yWindow="0" windowWidth="28800" windowHeight="12300"/>
  </bookViews>
  <sheets>
    <sheet name="scrutinio" sheetId="2" r:id="rId1"/>
  </sheets>
  <definedNames>
    <definedName name="_xlnm.Print_Area" localSheetId="0">scrutinio!$A$1:$Q$219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7" i="2" l="1"/>
  <c r="Q187" i="2" s="1"/>
  <c r="G200" i="2"/>
  <c r="Q200" i="2" s="1"/>
  <c r="G199" i="2"/>
  <c r="G198" i="2"/>
  <c r="Q198" i="2" s="1"/>
  <c r="G197" i="2"/>
  <c r="Q197" i="2" s="1"/>
  <c r="G196" i="2"/>
  <c r="Q196" i="2" s="1"/>
  <c r="G195" i="2"/>
  <c r="G194" i="2"/>
  <c r="Q194" i="2" s="1"/>
  <c r="G193" i="2"/>
  <c r="Q193" i="2" s="1"/>
  <c r="G192" i="2"/>
  <c r="Q192" i="2" s="1"/>
  <c r="G191" i="2"/>
  <c r="G190" i="2"/>
  <c r="Q190" i="2" s="1"/>
  <c r="G189" i="2"/>
  <c r="Q189" i="2" s="1"/>
  <c r="G188" i="2"/>
  <c r="Q188" i="2" s="1"/>
  <c r="G184" i="2"/>
  <c r="G183" i="2"/>
  <c r="Q183" i="2" s="1"/>
  <c r="G182" i="2"/>
  <c r="Q182" i="2" s="1"/>
  <c r="G181" i="2"/>
  <c r="G180" i="2"/>
  <c r="Q180" i="2" s="1"/>
  <c r="G179" i="2"/>
  <c r="G178" i="2"/>
  <c r="G177" i="2"/>
  <c r="Q177" i="2" s="1"/>
  <c r="G176" i="2"/>
  <c r="G175" i="2"/>
  <c r="Q175" i="2" s="1"/>
  <c r="G174" i="2"/>
  <c r="Q174" i="2" s="1"/>
  <c r="G173" i="2"/>
  <c r="Q173" i="2" s="1"/>
  <c r="G172" i="2"/>
  <c r="G171" i="2"/>
  <c r="G168" i="2"/>
  <c r="Q168" i="2" s="1"/>
  <c r="G167" i="2"/>
  <c r="Q167" i="2" s="1"/>
  <c r="G166" i="2"/>
  <c r="Q166" i="2" s="1"/>
  <c r="G165" i="2"/>
  <c r="Q165" i="2" s="1"/>
  <c r="G164" i="2"/>
  <c r="Q164" i="2" s="1"/>
  <c r="G163" i="2"/>
  <c r="G162" i="2"/>
  <c r="G161" i="2"/>
  <c r="G160" i="2"/>
  <c r="Q160" i="2" s="1"/>
  <c r="G159" i="2"/>
  <c r="Q159" i="2" s="1"/>
  <c r="G158" i="2"/>
  <c r="Q158" i="2" s="1"/>
  <c r="G157" i="2"/>
  <c r="Q157" i="2" s="1"/>
  <c r="G156" i="2"/>
  <c r="Q156" i="2" s="1"/>
  <c r="G155" i="2"/>
  <c r="G152" i="2"/>
  <c r="G151" i="2"/>
  <c r="G150" i="2"/>
  <c r="Q150" i="2" s="1"/>
  <c r="G149" i="2"/>
  <c r="Q149" i="2" s="1"/>
  <c r="G148" i="2"/>
  <c r="G147" i="2"/>
  <c r="Q147" i="2" s="1"/>
  <c r="G146" i="2"/>
  <c r="Q146" i="2" s="1"/>
  <c r="G145" i="2"/>
  <c r="G144" i="2"/>
  <c r="G143" i="2"/>
  <c r="G142" i="2"/>
  <c r="Q142" i="2" s="1"/>
  <c r="G141" i="2"/>
  <c r="Q141" i="2" s="1"/>
  <c r="G140" i="2"/>
  <c r="Q140" i="2" s="1"/>
  <c r="G139" i="2"/>
  <c r="G136" i="2"/>
  <c r="G135" i="2"/>
  <c r="G134" i="2"/>
  <c r="Q134" i="2" s="1"/>
  <c r="G133" i="2"/>
  <c r="Q133" i="2" s="1"/>
  <c r="G132" i="2"/>
  <c r="Q132" i="2" s="1"/>
  <c r="G131" i="2"/>
  <c r="G130" i="2"/>
  <c r="G129" i="2"/>
  <c r="Q129" i="2" s="1"/>
  <c r="G128" i="2"/>
  <c r="Q128" i="2" s="1"/>
  <c r="G127" i="2"/>
  <c r="G126" i="2"/>
  <c r="Q126" i="2" s="1"/>
  <c r="G125" i="2"/>
  <c r="Q125" i="2" s="1"/>
  <c r="G124" i="2"/>
  <c r="Q124" i="2" s="1"/>
  <c r="G123" i="2"/>
  <c r="G120" i="2"/>
  <c r="Q120" i="2" s="1"/>
  <c r="G119" i="2"/>
  <c r="G118" i="2"/>
  <c r="Q118" i="2" s="1"/>
  <c r="G117" i="2"/>
  <c r="G116" i="2"/>
  <c r="Q116" i="2" s="1"/>
  <c r="G115" i="2"/>
  <c r="Q115" i="2" s="1"/>
  <c r="G114" i="2"/>
  <c r="Q114" i="2" s="1"/>
  <c r="G113" i="2"/>
  <c r="Q113" i="2" s="1"/>
  <c r="G112" i="2"/>
  <c r="G111" i="2"/>
  <c r="G110" i="2"/>
  <c r="G109" i="2"/>
  <c r="G108" i="2"/>
  <c r="G107" i="2"/>
  <c r="G104" i="2"/>
  <c r="G103" i="2"/>
  <c r="G102" i="2"/>
  <c r="Q102" i="2" s="1"/>
  <c r="G101" i="2"/>
  <c r="Q101" i="2" s="1"/>
  <c r="G100" i="2"/>
  <c r="Q100" i="2" s="1"/>
  <c r="G99" i="2"/>
  <c r="Q99" i="2" s="1"/>
  <c r="G98" i="2"/>
  <c r="G97" i="2"/>
  <c r="Q97" i="2" s="1"/>
  <c r="G96" i="2"/>
  <c r="G95" i="2"/>
  <c r="Q95" i="2" s="1"/>
  <c r="G94" i="2"/>
  <c r="Q94" i="2" s="1"/>
  <c r="G93" i="2"/>
  <c r="Q93" i="2" s="1"/>
  <c r="G92" i="2"/>
  <c r="Q92" i="2" s="1"/>
  <c r="G91" i="2"/>
  <c r="G88" i="2"/>
  <c r="G87" i="2"/>
  <c r="Q87" i="2" s="1"/>
  <c r="G86" i="2"/>
  <c r="Q86" i="2" s="1"/>
  <c r="G85" i="2"/>
  <c r="G84" i="2"/>
  <c r="Q84" i="2" s="1"/>
  <c r="G83" i="2"/>
  <c r="G82" i="2"/>
  <c r="Q82" i="2" s="1"/>
  <c r="G81" i="2"/>
  <c r="Q81" i="2" s="1"/>
  <c r="G80" i="2"/>
  <c r="Q80" i="2" s="1"/>
  <c r="G79" i="2"/>
  <c r="Q79" i="2" s="1"/>
  <c r="G78" i="2"/>
  <c r="Q78" i="2" s="1"/>
  <c r="G77" i="2"/>
  <c r="Q77" i="2" s="1"/>
  <c r="G76" i="2"/>
  <c r="Q76" i="2" s="1"/>
  <c r="G75" i="2"/>
  <c r="Q75" i="2" s="1"/>
  <c r="G72" i="2"/>
  <c r="G71" i="2"/>
  <c r="G70" i="2"/>
  <c r="Q70" i="2" s="1"/>
  <c r="G69" i="2"/>
  <c r="Q69" i="2" s="1"/>
  <c r="G68" i="2"/>
  <c r="G67" i="2"/>
  <c r="Q67" i="2" s="1"/>
  <c r="G66" i="2"/>
  <c r="Q66" i="2" s="1"/>
  <c r="G65" i="2"/>
  <c r="Q65" i="2" s="1"/>
  <c r="G64" i="2"/>
  <c r="G63" i="2"/>
  <c r="G62" i="2"/>
  <c r="Q62" i="2" s="1"/>
  <c r="G61" i="2"/>
  <c r="Q61" i="2" s="1"/>
  <c r="G60" i="2"/>
  <c r="G59" i="2"/>
  <c r="Q59" i="2" s="1"/>
  <c r="G56" i="2"/>
  <c r="Q56" i="2" s="1"/>
  <c r="G55" i="2"/>
  <c r="Q55" i="2" s="1"/>
  <c r="G54" i="2"/>
  <c r="Q54" i="2" s="1"/>
  <c r="G53" i="2"/>
  <c r="Q53" i="2" s="1"/>
  <c r="G52" i="2"/>
  <c r="Q52" i="2" s="1"/>
  <c r="G51" i="2"/>
  <c r="G50" i="2"/>
  <c r="Q50" i="2" s="1"/>
  <c r="G49" i="2"/>
  <c r="Q49" i="2" s="1"/>
  <c r="G48" i="2"/>
  <c r="G47" i="2"/>
  <c r="Q47" i="2" s="1"/>
  <c r="G46" i="2"/>
  <c r="Q46" i="2" s="1"/>
  <c r="G45" i="2"/>
  <c r="Q45" i="2" s="1"/>
  <c r="G44" i="2"/>
  <c r="Q44" i="2" s="1"/>
  <c r="G43" i="2"/>
  <c r="Q43" i="2" s="1"/>
  <c r="G40" i="2"/>
  <c r="Q40" i="2" s="1"/>
  <c r="G39" i="2"/>
  <c r="Q39" i="2" s="1"/>
  <c r="G38" i="2"/>
  <c r="Q38" i="2" s="1"/>
  <c r="G37" i="2"/>
  <c r="Q37" i="2" s="1"/>
  <c r="Q26" i="2"/>
  <c r="G27" i="2"/>
  <c r="Q27" i="2" s="1"/>
  <c r="G28" i="2"/>
  <c r="Q28" i="2" s="1"/>
  <c r="G29" i="2"/>
  <c r="Q29" i="2" s="1"/>
  <c r="G30" i="2"/>
  <c r="Q30" i="2" s="1"/>
  <c r="G31" i="2"/>
  <c r="Q31" i="2" s="1"/>
  <c r="G32" i="2"/>
  <c r="Q32" i="2" s="1"/>
  <c r="G33" i="2"/>
  <c r="Q33" i="2" s="1"/>
  <c r="G34" i="2"/>
  <c r="Q34" i="2" s="1"/>
  <c r="G35" i="2"/>
  <c r="Q35" i="2" s="1"/>
  <c r="G36" i="2"/>
  <c r="Q36" i="2" s="1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99" i="2"/>
  <c r="Q195" i="2"/>
  <c r="Q191" i="2"/>
  <c r="Q186" i="2"/>
  <c r="Q184" i="2"/>
  <c r="Q181" i="2"/>
  <c r="Q179" i="2"/>
  <c r="Q178" i="2"/>
  <c r="Q176" i="2"/>
  <c r="Q172" i="2"/>
  <c r="Q171" i="2"/>
  <c r="Q170" i="2"/>
  <c r="Q163" i="2"/>
  <c r="Q162" i="2"/>
  <c r="Q161" i="2"/>
  <c r="Q155" i="2"/>
  <c r="Q154" i="2"/>
  <c r="Q152" i="2"/>
  <c r="Q151" i="2"/>
  <c r="Q148" i="2"/>
  <c r="Q145" i="2"/>
  <c r="Q144" i="2"/>
  <c r="Q143" i="2"/>
  <c r="Q139" i="2"/>
  <c r="Q138" i="2"/>
  <c r="Q136" i="2"/>
  <c r="Q135" i="2"/>
  <c r="Q131" i="2"/>
  <c r="Q130" i="2"/>
  <c r="Q127" i="2"/>
  <c r="Q123" i="2"/>
  <c r="Q122" i="2"/>
  <c r="Q119" i="2"/>
  <c r="Q117" i="2"/>
  <c r="Q107" i="2"/>
  <c r="Q106" i="2"/>
  <c r="Q104" i="2"/>
  <c r="Q103" i="2"/>
  <c r="Q98" i="2"/>
  <c r="Q96" i="2"/>
  <c r="Q91" i="2"/>
  <c r="Q90" i="2"/>
  <c r="Q88" i="2"/>
  <c r="Q85" i="2"/>
  <c r="Q83" i="2"/>
  <c r="Q74" i="2"/>
  <c r="Q72" i="2"/>
  <c r="Q71" i="2"/>
  <c r="Q68" i="2"/>
  <c r="Q64" i="2"/>
  <c r="Q63" i="2"/>
  <c r="Q60" i="2"/>
  <c r="Q58" i="2"/>
  <c r="Q51" i="2"/>
  <c r="Q48" i="2"/>
  <c r="Q42" i="2"/>
  <c r="Q10" i="2"/>
  <c r="K214" i="2"/>
  <c r="G203" i="2"/>
  <c r="F210" i="2" s="1"/>
  <c r="P201" i="2"/>
  <c r="Q201" i="2" s="1"/>
  <c r="P185" i="2"/>
  <c r="Q185" i="2" s="1"/>
  <c r="P169" i="2"/>
  <c r="Q169" i="2" s="1"/>
  <c r="P153" i="2"/>
  <c r="Q153" i="2" s="1"/>
  <c r="P137" i="2"/>
  <c r="Q137" i="2" s="1"/>
  <c r="P121" i="2"/>
  <c r="Q121" i="2" s="1"/>
  <c r="P105" i="2"/>
  <c r="Q105" i="2" s="1"/>
  <c r="P89" i="2"/>
  <c r="Q89" i="2" s="1"/>
  <c r="P73" i="2"/>
  <c r="Q73" i="2" s="1"/>
  <c r="P57" i="2"/>
  <c r="Q57" i="2" s="1"/>
  <c r="P41" i="2"/>
  <c r="Q41" i="2" s="1"/>
  <c r="P25" i="2"/>
  <c r="Q25" i="2" s="1"/>
  <c r="Q109" i="2" l="1"/>
  <c r="Q108" i="2"/>
  <c r="I210" i="2"/>
  <c r="Q110" i="2" l="1"/>
  <c r="Q111" i="2" l="1"/>
  <c r="Q112" i="2"/>
</calcChain>
</file>

<file path=xl/sharedStrings.xml><?xml version="1.0" encoding="utf-8"?>
<sst xmlns="http://schemas.openxmlformats.org/spreadsheetml/2006/main" count="234" uniqueCount="223">
  <si>
    <t xml:space="preserve">VOTI VALIDI </t>
  </si>
  <si>
    <t>FRATELLI D'ITALIA</t>
  </si>
  <si>
    <t>FORZA ITALIA</t>
  </si>
  <si>
    <t xml:space="preserve">SCHEDE  BIANCHE </t>
  </si>
  <si>
    <t xml:space="preserve">SCHEDE   NULLE </t>
  </si>
  <si>
    <t xml:space="preserve">SCHEDE   CONTESTATE   E NON   ATTRIBUITE </t>
  </si>
  <si>
    <t>(E)</t>
  </si>
  <si>
    <t>(F)</t>
  </si>
  <si>
    <t>PROSPETTO SCRUTINIO</t>
  </si>
  <si>
    <t>Prefettura di Latina</t>
  </si>
  <si>
    <t>Elezioni Europee del 08 e 09 giugno 2024</t>
  </si>
  <si>
    <t>Circoscrizione Elettorale III</t>
  </si>
  <si>
    <t>SEZIONE N.</t>
  </si>
  <si>
    <t>N. Lista</t>
  </si>
  <si>
    <t>Denominazione lista</t>
  </si>
  <si>
    <t xml:space="preserve">CANDIDATI          </t>
  </si>
  <si>
    <t>VOTI DI PREFERENZA</t>
  </si>
  <si>
    <t>N. ordine</t>
  </si>
  <si>
    <t>LIBERTA'</t>
  </si>
  <si>
    <r>
      <t>Cateno</t>
    </r>
    <r>
      <rPr>
        <b/>
        <sz val="10"/>
        <color theme="1"/>
        <rFont val="Book Antiqua"/>
        <family val="1"/>
      </rPr>
      <t xml:space="preserve"> DE LUCA</t>
    </r>
  </si>
  <si>
    <r>
      <t xml:space="preserve">Laura </t>
    </r>
    <r>
      <rPr>
        <b/>
        <sz val="10"/>
        <color theme="1"/>
        <rFont val="Book Antiqua"/>
        <family val="1"/>
      </rPr>
      <t>CASTELLI</t>
    </r>
  </si>
  <si>
    <r>
      <t xml:space="preserve">Sergio </t>
    </r>
    <r>
      <rPr>
        <b/>
        <sz val="10"/>
        <color theme="1"/>
        <rFont val="Book Antiqua"/>
        <family val="1"/>
      </rPr>
      <t>DE CAPRIO</t>
    </r>
    <r>
      <rPr>
        <sz val="10"/>
        <color theme="1"/>
        <rFont val="Book Antiqua"/>
        <family val="1"/>
      </rPr>
      <t xml:space="preserve"> detto Capitano Ultimo detto Capitano detto Ultimo
</t>
    </r>
  </si>
  <si>
    <r>
      <t xml:space="preserve">Sabrina </t>
    </r>
    <r>
      <rPr>
        <b/>
        <sz val="10"/>
        <color theme="1"/>
        <rFont val="Book Antiqua"/>
        <family val="1"/>
      </rPr>
      <t>AGUIARI</t>
    </r>
  </si>
  <si>
    <r>
      <t xml:space="preserve">Francesco </t>
    </r>
    <r>
      <rPr>
        <b/>
        <sz val="10"/>
        <color theme="1"/>
        <rFont val="Book Antiqua"/>
        <family val="1"/>
      </rPr>
      <t>AMODEO</t>
    </r>
  </si>
  <si>
    <r>
      <t xml:space="preserve">Maria Verita </t>
    </r>
    <r>
      <rPr>
        <b/>
        <sz val="10"/>
        <color theme="1"/>
        <rFont val="Book Antiqua"/>
        <family val="1"/>
      </rPr>
      <t>BODDI</t>
    </r>
  </si>
  <si>
    <r>
      <t xml:space="preserve">Chiara </t>
    </r>
    <r>
      <rPr>
        <b/>
        <sz val="10"/>
        <color theme="1"/>
        <rFont val="Book Antiqua"/>
        <family val="1"/>
      </rPr>
      <t>CAPRIOLI</t>
    </r>
  </si>
  <si>
    <r>
      <t xml:space="preserve">Katia </t>
    </r>
    <r>
      <rPr>
        <b/>
        <sz val="10"/>
        <color theme="1"/>
        <rFont val="Book Antiqua"/>
        <family val="1"/>
      </rPr>
      <t>CECCACCIO</t>
    </r>
  </si>
  <si>
    <r>
      <t xml:space="preserve">Evelin </t>
    </r>
    <r>
      <rPr>
        <b/>
        <sz val="10"/>
        <color theme="1"/>
        <rFont val="Book Antiqua"/>
        <family val="1"/>
      </rPr>
      <t>DI LUPIDIO</t>
    </r>
  </si>
  <si>
    <r>
      <t xml:space="preserve">Antonino </t>
    </r>
    <r>
      <rPr>
        <b/>
        <sz val="10"/>
        <color theme="1"/>
        <rFont val="Book Antiqua"/>
        <family val="1"/>
      </rPr>
      <t>GALLONI</t>
    </r>
  </si>
  <si>
    <r>
      <t xml:space="preserve">Antonio </t>
    </r>
    <r>
      <rPr>
        <b/>
        <sz val="10"/>
        <color theme="1"/>
        <rFont val="Book Antiqua"/>
        <family val="1"/>
      </rPr>
      <t>GIGLIOLI</t>
    </r>
  </si>
  <si>
    <r>
      <t xml:space="preserve">Monica </t>
    </r>
    <r>
      <rPr>
        <b/>
        <sz val="10"/>
        <color theme="1"/>
        <rFont val="Book Antiqua"/>
        <family val="1"/>
      </rPr>
      <t>NATALI</t>
    </r>
  </si>
  <si>
    <r>
      <t xml:space="preserve">Sergio </t>
    </r>
    <r>
      <rPr>
        <b/>
        <sz val="10"/>
        <color theme="1"/>
        <rFont val="Book Antiqua"/>
        <family val="1"/>
      </rPr>
      <t>PIROZZI</t>
    </r>
  </si>
  <si>
    <r>
      <t xml:space="preserve">Enrico </t>
    </r>
    <r>
      <rPr>
        <b/>
        <sz val="10"/>
        <color theme="1"/>
        <rFont val="Book Antiqua"/>
        <family val="1"/>
      </rPr>
      <t>RIZZI</t>
    </r>
  </si>
  <si>
    <r>
      <t xml:space="preserve">Laura </t>
    </r>
    <r>
      <rPr>
        <b/>
        <sz val="10"/>
        <color theme="1"/>
        <rFont val="Book Antiqua"/>
        <family val="1"/>
      </rPr>
      <t>SILO</t>
    </r>
  </si>
  <si>
    <t>TOTALE</t>
  </si>
  <si>
    <t>ALLEANZA VERDI SINISTRA</t>
  </si>
  <si>
    <t>LEGA SALVINI PREMIER</t>
  </si>
  <si>
    <t>MOVIMENTO 2050</t>
  </si>
  <si>
    <t>ALTERNATIVA POPOLARE</t>
  </si>
  <si>
    <t>STATI UNITI EUROPA</t>
  </si>
  <si>
    <t>DEMOCRAZIA SOVRANA POPOLARE</t>
  </si>
  <si>
    <t>PACE TERRA DIGNITA'</t>
  </si>
  <si>
    <t>PARTITO DEMOCRATICO</t>
  </si>
  <si>
    <t>AZIONE CON CALENDA</t>
  </si>
  <si>
    <t>Anna MENGHI</t>
  </si>
  <si>
    <t>Giovanna BASILE</t>
  </si>
  <si>
    <t>Federica LAURETTI</t>
  </si>
  <si>
    <r>
      <t>TOTALE VOTI VALIDI PER LE LISTE  (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)                                                                                          </t>
    </r>
  </si>
  <si>
    <t xml:space="preserve">TOTALE  (A+B+C+D) </t>
  </si>
  <si>
    <t xml:space="preserve">TOTALE   DEI VOTANTI: </t>
  </si>
  <si>
    <t xml:space="preserve"> UOMINI   N.            </t>
  </si>
  <si>
    <t xml:space="preserve">DONNE    N.            </t>
  </si>
  <si>
    <t xml:space="preserve"> TOTALE  N </t>
  </si>
  <si>
    <t xml:space="preserve">Il totale (E) deve corrispondere al totale (F) </t>
  </si>
  <si>
    <t>( C )</t>
  </si>
  <si>
    <t>( B )</t>
  </si>
  <si>
    <t>( D )</t>
  </si>
  <si>
    <t>I voti di preferenza di ogni candidato non possono essere superiori ai voti della medesima lista.</t>
  </si>
  <si>
    <r>
      <t>N.B.</t>
    </r>
    <r>
      <rPr>
        <sz val="8"/>
        <color theme="1"/>
        <rFont val="Verdana"/>
        <family val="2"/>
      </rPr>
      <t xml:space="preserve">: </t>
    </r>
    <r>
      <rPr>
        <sz val="8"/>
        <color rgb="FF0070C0"/>
        <rFont val="Verdana"/>
        <family val="2"/>
      </rPr>
      <t>Il totale dei voti di preferenza relativi ad ogni lista non può essere superiore al triplo dei voti della medesima lista.</t>
    </r>
  </si>
  <si>
    <r>
      <t xml:space="preserve">Giorgia </t>
    </r>
    <r>
      <rPr>
        <b/>
        <sz val="10"/>
        <color theme="1"/>
        <rFont val="Book Antiqua"/>
        <family val="1"/>
      </rPr>
      <t>MELONI</t>
    </r>
    <r>
      <rPr>
        <sz val="10"/>
        <color theme="1"/>
        <rFont val="Book Antiqua"/>
        <family val="1"/>
      </rPr>
      <t xml:space="preserve"> detta Giorgia </t>
    </r>
  </si>
  <si>
    <r>
      <t xml:space="preserve">Nicola </t>
    </r>
    <r>
      <rPr>
        <b/>
        <sz val="10"/>
        <color theme="1"/>
        <rFont val="Book Antiqua"/>
        <family val="1"/>
      </rPr>
      <t>PROCACCINI</t>
    </r>
  </si>
  <si>
    <r>
      <t xml:space="preserve">Carla </t>
    </r>
    <r>
      <rPr>
        <b/>
        <sz val="10"/>
        <color theme="1"/>
        <rFont val="Book Antiqua"/>
        <family val="1"/>
      </rPr>
      <t>CAPPIELLO</t>
    </r>
  </si>
  <si>
    <r>
      <t xml:space="preserve">Francesco </t>
    </r>
    <r>
      <rPr>
        <b/>
        <sz val="10"/>
        <color theme="1"/>
        <rFont val="Book Antiqua"/>
        <family val="1"/>
      </rPr>
      <t>CARDUCCI ARTENISIO</t>
    </r>
    <r>
      <rPr>
        <sz val="10"/>
        <color theme="1"/>
        <rFont val="Book Antiqua"/>
        <family val="1"/>
      </rPr>
      <t xml:space="preserve"> detto Carducci</t>
    </r>
  </si>
  <si>
    <r>
      <t xml:space="preserve">Dorina </t>
    </r>
    <r>
      <rPr>
        <b/>
        <sz val="10"/>
        <color theme="1"/>
        <rFont val="Book Antiqua"/>
        <family val="1"/>
      </rPr>
      <t>CASADEI</t>
    </r>
  </si>
  <si>
    <r>
      <t xml:space="preserve">Carlo </t>
    </r>
    <r>
      <rPr>
        <b/>
        <sz val="10"/>
        <color theme="1"/>
        <rFont val="Book Antiqua"/>
        <family val="1"/>
      </rPr>
      <t>CICCIOLI</t>
    </r>
  </si>
  <si>
    <r>
      <t>Civita</t>
    </r>
    <r>
      <rPr>
        <b/>
        <sz val="10"/>
        <color theme="1"/>
        <rFont val="Book Antiqua"/>
        <family val="1"/>
      </rPr>
      <t xml:space="preserve"> DI RUSSO </t>
    </r>
    <r>
      <rPr>
        <sz val="10"/>
        <color theme="1"/>
        <rFont val="Book Antiqua"/>
        <family val="1"/>
      </rPr>
      <t>detta Civita</t>
    </r>
  </si>
  <si>
    <r>
      <t xml:space="preserve">Mario </t>
    </r>
    <r>
      <rPr>
        <b/>
        <sz val="10"/>
        <color theme="1"/>
        <rFont val="Book Antiqua"/>
        <family val="1"/>
      </rPr>
      <t>PELLEGRINI</t>
    </r>
  </si>
  <si>
    <r>
      <t xml:space="preserve">Anita </t>
    </r>
    <r>
      <rPr>
        <b/>
        <sz val="10"/>
        <color theme="1"/>
        <rFont val="Book Antiqua"/>
        <family val="1"/>
      </rPr>
      <t>PRIVITERA</t>
    </r>
  </si>
  <si>
    <r>
      <t xml:space="preserve">Maria Veronica </t>
    </r>
    <r>
      <rPr>
        <b/>
        <sz val="10"/>
        <color theme="1"/>
        <rFont val="Book Antiqua"/>
        <family val="1"/>
      </rPr>
      <t>ROSSI</t>
    </r>
  </si>
  <si>
    <r>
      <t xml:space="preserve">Antonella </t>
    </r>
    <r>
      <rPr>
        <b/>
        <sz val="10"/>
        <color theme="1"/>
        <rFont val="Book Antiqua"/>
        <family val="1"/>
      </rPr>
      <t>SBERNA</t>
    </r>
  </si>
  <si>
    <r>
      <t xml:space="preserve">Marco </t>
    </r>
    <r>
      <rPr>
        <b/>
        <sz val="10"/>
        <color theme="1"/>
        <rFont val="Book Antiqua"/>
        <family val="1"/>
      </rPr>
      <t>SQUARTA</t>
    </r>
  </si>
  <si>
    <r>
      <t xml:space="preserve">Francesco </t>
    </r>
    <r>
      <rPr>
        <b/>
        <sz val="10"/>
        <color theme="1"/>
        <rFont val="Book Antiqua"/>
        <family val="1"/>
      </rPr>
      <t>TORSELLI</t>
    </r>
  </si>
  <si>
    <r>
      <t xml:space="preserve">Stefano </t>
    </r>
    <r>
      <rPr>
        <b/>
        <sz val="10"/>
        <color theme="1"/>
        <rFont val="Book Antiqua"/>
        <family val="1"/>
      </rPr>
      <t>TOZZI</t>
    </r>
  </si>
  <si>
    <r>
      <t xml:space="preserve">Manuel </t>
    </r>
    <r>
      <rPr>
        <b/>
        <sz val="10"/>
        <color theme="1"/>
        <rFont val="Book Antiqua"/>
        <family val="1"/>
      </rPr>
      <t>VESCOVI</t>
    </r>
  </si>
  <si>
    <r>
      <t xml:space="preserve">Antonio </t>
    </r>
    <r>
      <rPr>
        <b/>
        <sz val="10"/>
        <color theme="1"/>
        <rFont val="Book Antiqua"/>
        <family val="1"/>
      </rPr>
      <t>TAJANI</t>
    </r>
  </si>
  <si>
    <r>
      <t xml:space="preserve">Francesca </t>
    </r>
    <r>
      <rPr>
        <b/>
        <sz val="10"/>
        <color theme="1"/>
        <rFont val="Book Antiqua"/>
        <family val="1"/>
      </rPr>
      <t>PEPPUCCI</t>
    </r>
  </si>
  <si>
    <r>
      <t xml:space="preserve">Salvatore </t>
    </r>
    <r>
      <rPr>
        <b/>
        <sz val="10"/>
        <color theme="1"/>
        <rFont val="Book Antiqua"/>
        <family val="1"/>
      </rPr>
      <t>DE MEO</t>
    </r>
  </si>
  <si>
    <r>
      <t xml:space="preserve">Alessandra </t>
    </r>
    <r>
      <rPr>
        <b/>
        <sz val="10"/>
        <color theme="1"/>
        <rFont val="Book Antiqua"/>
        <family val="1"/>
      </rPr>
      <t>MUSSOLINI</t>
    </r>
  </si>
  <si>
    <r>
      <t xml:space="preserve">Giorgio </t>
    </r>
    <r>
      <rPr>
        <b/>
        <sz val="10"/>
        <color theme="1"/>
        <rFont val="Book Antiqua"/>
        <family val="1"/>
      </rPr>
      <t>SILLI</t>
    </r>
  </si>
  <si>
    <r>
      <t xml:space="preserve">Marco </t>
    </r>
    <r>
      <rPr>
        <b/>
        <sz val="10"/>
        <color theme="1"/>
        <rFont val="Book Antiqua"/>
        <family val="1"/>
      </rPr>
      <t>BALDASSARRI</t>
    </r>
  </si>
  <si>
    <r>
      <t xml:space="preserve">Rossella </t>
    </r>
    <r>
      <rPr>
        <b/>
        <sz val="10"/>
        <color theme="1"/>
        <rFont val="Book Antiqua"/>
        <family val="1"/>
      </rPr>
      <t>CHIUSAROLI</t>
    </r>
    <r>
      <rPr>
        <sz val="10"/>
        <color theme="1"/>
        <rFont val="Book Antiqua"/>
        <family val="1"/>
      </rPr>
      <t xml:space="preserve"> detta Chiusi detta Ros</t>
    </r>
  </si>
  <si>
    <r>
      <t xml:space="preserve">Graziella </t>
    </r>
    <r>
      <rPr>
        <b/>
        <sz val="10"/>
        <color theme="1"/>
        <rFont val="Book Antiqua"/>
        <family val="1"/>
      </rPr>
      <t>CIRIACI</t>
    </r>
  </si>
  <si>
    <r>
      <t xml:space="preserve">Valentina </t>
    </r>
    <r>
      <rPr>
        <b/>
        <sz val="10"/>
        <color theme="1"/>
        <rFont val="Book Antiqua"/>
        <family val="1"/>
      </rPr>
      <t>CORSETTI</t>
    </r>
  </si>
  <si>
    <r>
      <t xml:space="preserve">Maria Chiara </t>
    </r>
    <r>
      <rPr>
        <b/>
        <sz val="10"/>
        <color theme="1"/>
        <rFont val="Book Antiqua"/>
        <family val="1"/>
      </rPr>
      <t>FAZIO</t>
    </r>
    <r>
      <rPr>
        <sz val="10"/>
        <color theme="1"/>
        <rFont val="Book Antiqua"/>
        <family val="1"/>
      </rPr>
      <t xml:space="preserve"> detta Chiara Fazio</t>
    </r>
  </si>
  <si>
    <r>
      <t xml:space="preserve">Jacopo Maria </t>
    </r>
    <r>
      <rPr>
        <b/>
        <sz val="10"/>
        <color theme="1"/>
        <rFont val="Book Antiqua"/>
        <family val="1"/>
      </rPr>
      <t>FERRI</t>
    </r>
  </si>
  <si>
    <r>
      <t xml:space="preserve">Alessandro </t>
    </r>
    <r>
      <rPr>
        <b/>
        <sz val="10"/>
        <color theme="1"/>
        <rFont val="Book Antiqua"/>
        <family val="1"/>
      </rPr>
      <t>GHINELLI</t>
    </r>
  </si>
  <si>
    <r>
      <t xml:space="preserve">Lorenzo </t>
    </r>
    <r>
      <rPr>
        <b/>
        <sz val="10"/>
        <color theme="1"/>
        <rFont val="Book Antiqua"/>
        <family val="1"/>
      </rPr>
      <t>GRASSINI</t>
    </r>
  </si>
  <si>
    <r>
      <t xml:space="preserve">Tiziana </t>
    </r>
    <r>
      <rPr>
        <b/>
        <sz val="10"/>
        <color theme="1"/>
        <rFont val="Book Antiqua"/>
        <family val="1"/>
      </rPr>
      <t>PEPE ESPOSITO</t>
    </r>
    <r>
      <rPr>
        <sz val="10"/>
        <color theme="1"/>
        <rFont val="Book Antiqua"/>
        <family val="1"/>
      </rPr>
      <t xml:space="preserve"> detta Pepe</t>
    </r>
  </si>
  <si>
    <r>
      <t xml:space="preserve">Renata </t>
    </r>
    <r>
      <rPr>
        <b/>
        <sz val="10"/>
        <color theme="1"/>
        <rFont val="Book Antiqua"/>
        <family val="1"/>
      </rPr>
      <t>POLVERINI</t>
    </r>
  </si>
  <si>
    <r>
      <t xml:space="preserve">Ignazio Roberto Maria </t>
    </r>
    <r>
      <rPr>
        <b/>
        <sz val="10"/>
        <color theme="1"/>
        <rFont val="Book Antiqua"/>
        <family val="1"/>
      </rPr>
      <t>MARINO</t>
    </r>
  </si>
  <si>
    <r>
      <t xml:space="preserve">Marilena </t>
    </r>
    <r>
      <rPr>
        <b/>
        <sz val="10"/>
        <color theme="1"/>
        <rFont val="Book Antiqua"/>
        <family val="1"/>
      </rPr>
      <t>GRASSADONIA</t>
    </r>
  </si>
  <si>
    <r>
      <t xml:space="preserve">Massimiliano </t>
    </r>
    <r>
      <rPr>
        <b/>
        <sz val="10"/>
        <color theme="1"/>
        <rFont val="Book Antiqua"/>
        <family val="1"/>
      </rPr>
      <t>SMERIGLIO</t>
    </r>
  </si>
  <si>
    <r>
      <t xml:space="preserve">Luca </t>
    </r>
    <r>
      <rPr>
        <b/>
        <sz val="10"/>
        <color theme="1"/>
        <rFont val="Book Antiqua"/>
        <family val="1"/>
      </rPr>
      <t>BOCCOLI</t>
    </r>
  </si>
  <si>
    <r>
      <t xml:space="preserve">Francesca </t>
    </r>
    <r>
      <rPr>
        <b/>
        <sz val="10"/>
        <color theme="1"/>
        <rFont val="Book Antiqua"/>
        <family val="1"/>
      </rPr>
      <t>ARCA</t>
    </r>
  </si>
  <si>
    <r>
      <t xml:space="preserve">Cecilia </t>
    </r>
    <r>
      <rPr>
        <b/>
        <sz val="10"/>
        <color theme="1"/>
        <rFont val="Book Antiqua"/>
        <family val="1"/>
      </rPr>
      <t>BASSI</t>
    </r>
  </si>
  <si>
    <r>
      <t xml:space="preserve">Paola </t>
    </r>
    <r>
      <rPr>
        <b/>
        <sz val="10"/>
        <color theme="1"/>
        <rFont val="Book Antiqua"/>
        <family val="1"/>
      </rPr>
      <t>BERNASCONI</t>
    </r>
  </si>
  <si>
    <r>
      <t xml:space="preserve">Luciano </t>
    </r>
    <r>
      <rPr>
        <b/>
        <sz val="10"/>
        <color theme="1"/>
        <rFont val="Book Antiqua"/>
        <family val="1"/>
      </rPr>
      <t>CONTE</t>
    </r>
    <r>
      <rPr>
        <sz val="10"/>
        <color theme="1"/>
        <rFont val="Book Antiqua"/>
        <family val="1"/>
      </rPr>
      <t xml:space="preserve"> detto Lucio</t>
    </r>
  </si>
  <si>
    <r>
      <t xml:space="preserve">Lucrezia </t>
    </r>
    <r>
      <rPr>
        <b/>
        <sz val="10"/>
        <color theme="1"/>
        <rFont val="Book Antiqua"/>
        <family val="1"/>
      </rPr>
      <t>IURLARO</t>
    </r>
  </si>
  <si>
    <r>
      <t xml:space="preserve">Antonio </t>
    </r>
    <r>
      <rPr>
        <b/>
        <sz val="10"/>
        <color theme="1"/>
        <rFont val="Book Antiqua"/>
        <family val="1"/>
      </rPr>
      <t>NATALI</t>
    </r>
  </si>
  <si>
    <r>
      <t xml:space="preserve">Christian </t>
    </r>
    <r>
      <rPr>
        <b/>
        <sz val="10"/>
        <color theme="1"/>
        <rFont val="Book Antiqua"/>
        <family val="1"/>
      </rPr>
      <t>RAIMO</t>
    </r>
  </si>
  <si>
    <r>
      <t xml:space="preserve">Agnese </t>
    </r>
    <r>
      <rPr>
        <b/>
        <sz val="10"/>
        <color theme="1"/>
        <rFont val="Book Antiqua"/>
        <family val="1"/>
      </rPr>
      <t>SANTARELLI</t>
    </r>
  </si>
  <si>
    <r>
      <t xml:space="preserve">Sabrina </t>
    </r>
    <r>
      <rPr>
        <b/>
        <sz val="10"/>
        <color theme="1"/>
        <rFont val="Book Antiqua"/>
        <family val="1"/>
      </rPr>
      <t>SANTELLI</t>
    </r>
  </si>
  <si>
    <r>
      <t xml:space="preserve">Pierluigi </t>
    </r>
    <r>
      <rPr>
        <b/>
        <sz val="10"/>
        <color theme="1"/>
        <rFont val="Book Antiqua"/>
        <family val="1"/>
      </rPr>
      <t>VOSSI</t>
    </r>
  </si>
  <si>
    <r>
      <t xml:space="preserve">Sergio </t>
    </r>
    <r>
      <rPr>
        <b/>
        <sz val="10"/>
        <color theme="1"/>
        <rFont val="Book Antiqua"/>
        <family val="1"/>
      </rPr>
      <t>ULGIATI</t>
    </r>
  </si>
  <si>
    <r>
      <t xml:space="preserve">Roberto </t>
    </r>
    <r>
      <rPr>
        <b/>
        <sz val="10"/>
        <color theme="1"/>
        <rFont val="Book Antiqua"/>
        <family val="1"/>
      </rPr>
      <t>VANNACCI</t>
    </r>
  </si>
  <si>
    <r>
      <t xml:space="preserve">Susanna </t>
    </r>
    <r>
      <rPr>
        <b/>
        <sz val="10"/>
        <color theme="1"/>
        <rFont val="Book Antiqua"/>
        <family val="1"/>
      </rPr>
      <t>CECCARDI</t>
    </r>
    <r>
      <rPr>
        <sz val="10"/>
        <color theme="1"/>
        <rFont val="Book Antiqua"/>
        <family val="1"/>
      </rPr>
      <t xml:space="preserve"> detta Susanna detta Susi</t>
    </r>
  </si>
  <si>
    <r>
      <t xml:space="preserve">Claudio </t>
    </r>
    <r>
      <rPr>
        <b/>
        <sz val="10"/>
        <color theme="1"/>
        <rFont val="Book Antiqua"/>
        <family val="1"/>
      </rPr>
      <t>BORGHI</t>
    </r>
    <r>
      <rPr>
        <sz val="10"/>
        <color theme="1"/>
        <rFont val="Book Antiqua"/>
        <family val="1"/>
      </rPr>
      <t xml:space="preserve"> detto Borghi Aquilini</t>
    </r>
  </si>
  <si>
    <r>
      <t xml:space="preserve">Anna </t>
    </r>
    <r>
      <rPr>
        <b/>
        <sz val="10"/>
        <color theme="1"/>
        <rFont val="Book Antiqua"/>
        <family val="1"/>
      </rPr>
      <t>BONFRISCO</t>
    </r>
    <r>
      <rPr>
        <sz val="10"/>
        <color theme="1"/>
        <rFont val="Book Antiqua"/>
        <family val="1"/>
      </rPr>
      <t xml:space="preserve"> detta Cinzia</t>
    </r>
  </si>
  <si>
    <r>
      <t xml:space="preserve">Mirco </t>
    </r>
    <r>
      <rPr>
        <b/>
        <sz val="10"/>
        <color theme="1"/>
        <rFont val="Book Antiqua"/>
        <family val="1"/>
      </rPr>
      <t>CARLONI</t>
    </r>
  </si>
  <si>
    <r>
      <t xml:space="preserve">Valeria </t>
    </r>
    <r>
      <rPr>
        <b/>
        <sz val="10"/>
        <color theme="1"/>
        <rFont val="Book Antiqua"/>
        <family val="1"/>
      </rPr>
      <t>ALESSANDRINI</t>
    </r>
  </si>
  <si>
    <r>
      <t xml:space="preserve">Mario </t>
    </r>
    <r>
      <rPr>
        <b/>
        <sz val="10"/>
        <color theme="1"/>
        <rFont val="Book Antiqua"/>
        <family val="1"/>
      </rPr>
      <t>ABBRUZZESE</t>
    </r>
  </si>
  <si>
    <r>
      <t xml:space="preserve">Davide </t>
    </r>
    <r>
      <rPr>
        <b/>
        <sz val="10"/>
        <color theme="1"/>
        <rFont val="Book Antiqua"/>
        <family val="1"/>
      </rPr>
      <t>BORDONI</t>
    </r>
  </si>
  <si>
    <r>
      <t xml:space="preserve">Franco </t>
    </r>
    <r>
      <rPr>
        <b/>
        <sz val="10"/>
        <color theme="1"/>
        <rFont val="Book Antiqua"/>
        <family val="1"/>
      </rPr>
      <t>CARDINALE</t>
    </r>
  </si>
  <si>
    <r>
      <t xml:space="preserve">Laura </t>
    </r>
    <r>
      <rPr>
        <b/>
        <sz val="10"/>
        <color theme="1"/>
        <rFont val="Book Antiqua"/>
        <family val="1"/>
      </rPr>
      <t>CARTAGINESE</t>
    </r>
  </si>
  <si>
    <r>
      <t xml:space="preserve">Francesca </t>
    </r>
    <r>
      <rPr>
        <b/>
        <sz val="10"/>
        <color theme="1"/>
        <rFont val="Book Antiqua"/>
        <family val="1"/>
      </rPr>
      <t>DIONISI</t>
    </r>
  </si>
  <si>
    <r>
      <t xml:space="preserve">Giovanna </t>
    </r>
    <r>
      <rPr>
        <b/>
        <sz val="10"/>
        <color theme="1"/>
        <rFont val="Book Antiqua"/>
        <family val="1"/>
      </rPr>
      <t>MIELE</t>
    </r>
  </si>
  <si>
    <r>
      <t xml:space="preserve">Antonio </t>
    </r>
    <r>
      <rPr>
        <b/>
        <sz val="10"/>
        <color theme="1"/>
        <rFont val="Book Antiqua"/>
        <family val="1"/>
      </rPr>
      <t>TACCONI</t>
    </r>
  </si>
  <si>
    <r>
      <t xml:space="preserve">Matilde </t>
    </r>
    <r>
      <rPr>
        <b/>
        <sz val="10"/>
        <color theme="1"/>
        <rFont val="Book Antiqua"/>
        <family val="1"/>
      </rPr>
      <t>TASSELLI</t>
    </r>
    <r>
      <rPr>
        <sz val="10"/>
        <color theme="1"/>
        <rFont val="Book Antiqua"/>
        <family val="1"/>
      </rPr>
      <t xml:space="preserve"> in </t>
    </r>
    <r>
      <rPr>
        <b/>
        <sz val="10"/>
        <color theme="1"/>
        <rFont val="Book Antiqua"/>
        <family val="1"/>
      </rPr>
      <t>TRAMAGLI</t>
    </r>
  </si>
  <si>
    <r>
      <t xml:space="preserve">Carolina </t>
    </r>
    <r>
      <rPr>
        <b/>
        <sz val="10"/>
        <color theme="1"/>
        <rFont val="Book Antiqua"/>
        <family val="1"/>
      </rPr>
      <t>MORACE</t>
    </r>
  </si>
  <si>
    <r>
      <t xml:space="preserve">Dario </t>
    </r>
    <r>
      <rPr>
        <b/>
        <sz val="10"/>
        <color theme="1"/>
        <rFont val="Book Antiqua"/>
        <family val="1"/>
      </rPr>
      <t>TAMBURRANO</t>
    </r>
  </si>
  <si>
    <r>
      <t xml:space="preserve">Gianluca </t>
    </r>
    <r>
      <rPr>
        <b/>
        <sz val="10"/>
        <color theme="1"/>
        <rFont val="Book Antiqua"/>
        <family val="1"/>
      </rPr>
      <t>FERRARA</t>
    </r>
  </si>
  <si>
    <r>
      <t xml:space="preserve">Giusy </t>
    </r>
    <r>
      <rPr>
        <b/>
        <sz val="10"/>
        <color theme="1"/>
        <rFont val="Book Antiqua"/>
        <family val="1"/>
      </rPr>
      <t>ESPOSITO</t>
    </r>
    <r>
      <rPr>
        <sz val="10"/>
        <color theme="1"/>
        <rFont val="Book Antiqua"/>
        <family val="1"/>
      </rPr>
      <t xml:space="preserve"> detta Giusi</t>
    </r>
  </si>
  <si>
    <r>
      <t xml:space="preserve">Valentina </t>
    </r>
    <r>
      <rPr>
        <b/>
        <sz val="10"/>
        <color theme="1"/>
        <rFont val="Book Antiqua"/>
        <family val="1"/>
      </rPr>
      <t>FAZIO</t>
    </r>
  </si>
  <si>
    <r>
      <t xml:space="preserve">Giuliano </t>
    </r>
    <r>
      <rPr>
        <b/>
        <sz val="10"/>
        <color theme="1"/>
        <rFont val="Book Antiqua"/>
        <family val="1"/>
      </rPr>
      <t>PACETTI</t>
    </r>
  </si>
  <si>
    <r>
      <t xml:space="preserve">Stefania </t>
    </r>
    <r>
      <rPr>
        <b/>
        <sz val="10"/>
        <color theme="1"/>
        <rFont val="Book Antiqua"/>
        <family val="1"/>
      </rPr>
      <t>VOLPI</t>
    </r>
  </si>
  <si>
    <r>
      <t xml:space="preserve">Sergio </t>
    </r>
    <r>
      <rPr>
        <b/>
        <sz val="10"/>
        <color theme="1"/>
        <rFont val="Book Antiqua"/>
        <family val="1"/>
      </rPr>
      <t>ROMAGNOLI</t>
    </r>
  </si>
  <si>
    <r>
      <t xml:space="preserve">Mirella </t>
    </r>
    <r>
      <rPr>
        <b/>
        <sz val="10"/>
        <color theme="1"/>
        <rFont val="Book Antiqua"/>
        <family val="1"/>
      </rPr>
      <t>EMILIOZZI</t>
    </r>
  </si>
  <si>
    <r>
      <t xml:space="preserve">Valentina </t>
    </r>
    <r>
      <rPr>
        <b/>
        <sz val="10"/>
        <color theme="1"/>
        <rFont val="Book Antiqua"/>
        <family val="1"/>
      </rPr>
      <t>POCOCACIO</t>
    </r>
  </si>
  <si>
    <r>
      <t xml:space="preserve">Emanuele </t>
    </r>
    <r>
      <rPr>
        <b/>
        <sz val="10"/>
        <color theme="1"/>
        <rFont val="Book Antiqua"/>
        <family val="1"/>
      </rPr>
      <t>CECCATO</t>
    </r>
  </si>
  <si>
    <r>
      <t xml:space="preserve">Luca </t>
    </r>
    <r>
      <rPr>
        <b/>
        <sz val="10"/>
        <color theme="1"/>
        <rFont val="Book Antiqua"/>
        <family val="1"/>
      </rPr>
      <t>ALLOATTI</t>
    </r>
  </si>
  <si>
    <r>
      <t xml:space="preserve">Stefano </t>
    </r>
    <r>
      <rPr>
        <b/>
        <sz val="10"/>
        <color theme="1"/>
        <rFont val="Book Antiqua"/>
        <family val="1"/>
      </rPr>
      <t>CECERE</t>
    </r>
  </si>
  <si>
    <r>
      <t xml:space="preserve">Luca </t>
    </r>
    <r>
      <rPr>
        <b/>
        <sz val="10"/>
        <color theme="1"/>
        <rFont val="Book Antiqua"/>
        <family val="1"/>
      </rPr>
      <t>PALAMARA</t>
    </r>
  </si>
  <si>
    <r>
      <t xml:space="preserve">Paola </t>
    </r>
    <r>
      <rPr>
        <b/>
        <sz val="10"/>
        <color theme="1"/>
        <rFont val="Book Antiqua"/>
        <family val="1"/>
      </rPr>
      <t>PINCARDINI</t>
    </r>
  </si>
  <si>
    <r>
      <t xml:space="preserve">Stefano </t>
    </r>
    <r>
      <rPr>
        <b/>
        <sz val="10"/>
        <color theme="1"/>
        <rFont val="Book Antiqua"/>
        <family val="1"/>
      </rPr>
      <t>BANDECCHI</t>
    </r>
  </si>
  <si>
    <r>
      <t xml:space="preserve">Costanza </t>
    </r>
    <r>
      <rPr>
        <b/>
        <sz val="10"/>
        <color theme="1"/>
        <rFont val="Book Antiqua"/>
        <family val="1"/>
      </rPr>
      <t>VACCARO</t>
    </r>
  </si>
  <si>
    <r>
      <t xml:space="preserve">Cristian </t>
    </r>
    <r>
      <rPr>
        <b/>
        <sz val="10"/>
        <color theme="1"/>
        <rFont val="Book Antiqua"/>
        <family val="1"/>
      </rPr>
      <t>BRUTTI</t>
    </r>
  </si>
  <si>
    <r>
      <t xml:space="preserve">Roberta </t>
    </r>
    <r>
      <rPr>
        <b/>
        <sz val="10"/>
        <color theme="1"/>
        <rFont val="Book Antiqua"/>
        <family val="1"/>
      </rPr>
      <t>FABIANI</t>
    </r>
  </si>
  <si>
    <r>
      <t xml:space="preserve">Riccardo </t>
    </r>
    <r>
      <rPr>
        <b/>
        <sz val="10"/>
        <color theme="1"/>
        <rFont val="Book Antiqua"/>
        <family val="1"/>
      </rPr>
      <t>MASSA</t>
    </r>
  </si>
  <si>
    <r>
      <t xml:space="preserve">Virginia </t>
    </r>
    <r>
      <rPr>
        <b/>
        <sz val="10"/>
        <color theme="1"/>
        <rFont val="Book Antiqua"/>
        <family val="1"/>
      </rPr>
      <t>MANCORI</t>
    </r>
  </si>
  <si>
    <r>
      <t xml:space="preserve">Francesco </t>
    </r>
    <r>
      <rPr>
        <b/>
        <sz val="10"/>
        <color theme="1"/>
        <rFont val="Book Antiqua"/>
        <family val="1"/>
      </rPr>
      <t>PETRELLI</t>
    </r>
  </si>
  <si>
    <r>
      <t xml:space="preserve">Roberta </t>
    </r>
    <r>
      <rPr>
        <b/>
        <sz val="10"/>
        <color theme="1"/>
        <rFont val="Book Antiqua"/>
        <family val="1"/>
      </rPr>
      <t>MARINACCIO</t>
    </r>
  </si>
  <si>
    <r>
      <t xml:space="preserve">Mariano </t>
    </r>
    <r>
      <rPr>
        <b/>
        <sz val="10"/>
        <color theme="1"/>
        <rFont val="Book Antiqua"/>
        <family val="1"/>
      </rPr>
      <t>LEONI</t>
    </r>
    <r>
      <rPr>
        <sz val="10"/>
        <color theme="1"/>
        <rFont val="Book Antiqua"/>
        <family val="1"/>
      </rPr>
      <t xml:space="preserve"> detto Leone</t>
    </r>
  </si>
  <si>
    <r>
      <t xml:space="preserve">Sara </t>
    </r>
    <r>
      <rPr>
        <b/>
        <sz val="10"/>
        <color theme="1"/>
        <rFont val="Book Antiqua"/>
        <family val="1"/>
      </rPr>
      <t>PIROLI</t>
    </r>
  </si>
  <si>
    <r>
      <t xml:space="preserve">Valter Andrea </t>
    </r>
    <r>
      <rPr>
        <b/>
        <sz val="10"/>
        <color theme="1"/>
        <rFont val="Book Antiqua"/>
        <family val="1"/>
      </rPr>
      <t>VILLANI</t>
    </r>
  </si>
  <si>
    <r>
      <t xml:space="preserve">Stefania </t>
    </r>
    <r>
      <rPr>
        <b/>
        <sz val="10"/>
        <color theme="1"/>
        <rFont val="Book Antiqua"/>
        <family val="1"/>
      </rPr>
      <t>ORLANDO</t>
    </r>
  </si>
  <si>
    <r>
      <t xml:space="preserve">Mirella </t>
    </r>
    <r>
      <rPr>
        <b/>
        <sz val="10"/>
        <color theme="1"/>
        <rFont val="Book Antiqua"/>
        <family val="1"/>
      </rPr>
      <t>SCARFÒ</t>
    </r>
  </si>
  <si>
    <r>
      <t xml:space="preserve">Giovanni Domenico </t>
    </r>
    <r>
      <rPr>
        <b/>
        <sz val="10"/>
        <color theme="1"/>
        <rFont val="Book Antiqua"/>
        <family val="1"/>
      </rPr>
      <t>CAIAZZA</t>
    </r>
    <r>
      <rPr>
        <sz val="10"/>
        <color theme="1"/>
        <rFont val="Book Antiqua"/>
        <family val="1"/>
      </rPr>
      <t xml:space="preserve"> detto Gian Domenico Caiazza</t>
    </r>
  </si>
  <si>
    <r>
      <t xml:space="preserve">Emma </t>
    </r>
    <r>
      <rPr>
        <b/>
        <sz val="10"/>
        <color theme="1"/>
        <rFont val="Book Antiqua"/>
        <family val="1"/>
      </rPr>
      <t>BONINO</t>
    </r>
  </si>
  <si>
    <r>
      <t xml:space="preserve">Marietta </t>
    </r>
    <r>
      <rPr>
        <b/>
        <sz val="10"/>
        <color theme="1"/>
        <rFont val="Book Antiqua"/>
        <family val="1"/>
      </rPr>
      <t>TIDEI</t>
    </r>
  </si>
  <si>
    <r>
      <t xml:space="preserve">Eric Mauritin </t>
    </r>
    <r>
      <rPr>
        <b/>
        <sz val="10"/>
        <color theme="1"/>
        <rFont val="Book Antiqua"/>
        <family val="1"/>
      </rPr>
      <t>JOZSEF</t>
    </r>
  </si>
  <si>
    <r>
      <t xml:space="preserve">Emanuela </t>
    </r>
    <r>
      <rPr>
        <b/>
        <sz val="10"/>
        <color theme="1"/>
        <rFont val="Book Antiqua"/>
        <family val="1"/>
      </rPr>
      <t>PISTOIA</t>
    </r>
  </si>
  <si>
    <r>
      <t xml:space="preserve">Rosa Maria </t>
    </r>
    <r>
      <rPr>
        <b/>
        <sz val="10"/>
        <color theme="1"/>
        <rFont val="Book Antiqua"/>
        <family val="1"/>
      </rPr>
      <t>DI GIORGI</t>
    </r>
  </si>
  <si>
    <r>
      <t xml:space="preserve">Olga </t>
    </r>
    <r>
      <rPr>
        <b/>
        <sz val="10"/>
        <color theme="1"/>
        <rFont val="Book Antiqua"/>
        <family val="1"/>
      </rPr>
      <t>SURINOVA</t>
    </r>
  </si>
  <si>
    <r>
      <t xml:space="preserve">Gerardo </t>
    </r>
    <r>
      <rPr>
        <b/>
        <sz val="10"/>
        <color theme="1"/>
        <rFont val="Book Antiqua"/>
        <family val="1"/>
      </rPr>
      <t>STEFANELLI</t>
    </r>
    <r>
      <rPr>
        <sz val="10"/>
        <color theme="1"/>
        <rFont val="Book Antiqua"/>
        <family val="1"/>
      </rPr>
      <t xml:space="preserve"> detto Stefano</t>
    </r>
  </si>
  <si>
    <r>
      <t xml:space="preserve">Gianluca Carlo </t>
    </r>
    <r>
      <rPr>
        <b/>
        <sz val="10"/>
        <color theme="1"/>
        <rFont val="Book Antiqua"/>
        <family val="1"/>
      </rPr>
      <t>MISURACA</t>
    </r>
  </si>
  <si>
    <r>
      <t xml:space="preserve">Silvia </t>
    </r>
    <r>
      <rPr>
        <b/>
        <sz val="10"/>
        <color theme="1"/>
        <rFont val="Book Antiqua"/>
        <family val="1"/>
      </rPr>
      <t>BERTOLUCCI</t>
    </r>
  </si>
  <si>
    <r>
      <t xml:space="preserve">Manuela </t>
    </r>
    <r>
      <rPr>
        <b/>
        <sz val="10"/>
        <color theme="1"/>
        <rFont val="Book Antiqua"/>
        <family val="1"/>
      </rPr>
      <t>ALBERTELLA</t>
    </r>
  </si>
  <si>
    <r>
      <t xml:space="preserve">Giuseppina </t>
    </r>
    <r>
      <rPr>
        <b/>
        <sz val="10"/>
        <color theme="1"/>
        <rFont val="Book Antiqua"/>
        <family val="1"/>
      </rPr>
      <t>BONAVIRI</t>
    </r>
  </si>
  <si>
    <r>
      <t xml:space="preserve">Francesco </t>
    </r>
    <r>
      <rPr>
        <b/>
        <sz val="10"/>
        <color theme="1"/>
        <rFont val="Book Antiqua"/>
        <family val="1"/>
      </rPr>
      <t>CAPPELLETTI</t>
    </r>
  </si>
  <si>
    <r>
      <t xml:space="preserve">Tiziano </t>
    </r>
    <r>
      <rPr>
        <b/>
        <sz val="10"/>
        <color theme="1"/>
        <rFont val="Book Antiqua"/>
        <family val="1"/>
      </rPr>
      <t>BUSCA</t>
    </r>
  </si>
  <si>
    <r>
      <t xml:space="preserve">Matteo </t>
    </r>
    <r>
      <rPr>
        <b/>
        <sz val="10"/>
        <color theme="1"/>
        <rFont val="Book Antiqua"/>
        <family val="1"/>
      </rPr>
      <t>RENZI</t>
    </r>
  </si>
  <si>
    <r>
      <t xml:space="preserve">Marco </t>
    </r>
    <r>
      <rPr>
        <b/>
        <sz val="10"/>
        <color theme="1"/>
        <rFont val="Book Antiqua"/>
        <family val="1"/>
      </rPr>
      <t>RIZZO</t>
    </r>
  </si>
  <si>
    <r>
      <t xml:space="preserve">Antonella </t>
    </r>
    <r>
      <rPr>
        <b/>
        <sz val="10"/>
        <color theme="1"/>
        <rFont val="Book Antiqua"/>
        <family val="1"/>
      </rPr>
      <t>D’ANGELI</t>
    </r>
  </si>
  <si>
    <r>
      <t xml:space="preserve">Francesco </t>
    </r>
    <r>
      <rPr>
        <b/>
        <sz val="10"/>
        <color theme="1"/>
        <rFont val="Book Antiqua"/>
        <family val="1"/>
      </rPr>
      <t>TOSCANO</t>
    </r>
  </si>
  <si>
    <r>
      <t xml:space="preserve">Glauco </t>
    </r>
    <r>
      <rPr>
        <b/>
        <sz val="10"/>
        <color theme="1"/>
        <rFont val="Book Antiqua"/>
        <family val="1"/>
      </rPr>
      <t>BENIGNI</t>
    </r>
  </si>
  <si>
    <r>
      <t xml:space="preserve">Carla </t>
    </r>
    <r>
      <rPr>
        <b/>
        <sz val="10"/>
        <color theme="1"/>
        <rFont val="Book Antiqua"/>
        <family val="1"/>
      </rPr>
      <t>BRESCHI</t>
    </r>
  </si>
  <si>
    <r>
      <t xml:space="preserve">Antonello </t>
    </r>
    <r>
      <rPr>
        <b/>
        <sz val="10"/>
        <color theme="1"/>
        <rFont val="Book Antiqua"/>
        <family val="1"/>
      </rPr>
      <t>CRESTI</t>
    </r>
  </si>
  <si>
    <r>
      <t xml:space="preserve">Marianella </t>
    </r>
    <r>
      <rPr>
        <b/>
        <sz val="10"/>
        <color theme="1"/>
        <rFont val="Book Antiqua"/>
        <family val="1"/>
      </rPr>
      <t>FIORAVANTI</t>
    </r>
  </si>
  <si>
    <r>
      <t xml:space="preserve">Alfio </t>
    </r>
    <r>
      <rPr>
        <b/>
        <sz val="10"/>
        <color theme="1"/>
        <rFont val="Book Antiqua"/>
        <family val="1"/>
      </rPr>
      <t>KRANCIC</t>
    </r>
  </si>
  <si>
    <r>
      <t xml:space="preserve">Barbara </t>
    </r>
    <r>
      <rPr>
        <b/>
        <sz val="10"/>
        <color theme="1"/>
        <rFont val="Book Antiqua"/>
        <family val="1"/>
      </rPr>
      <t>MANCIERI</t>
    </r>
  </si>
  <si>
    <r>
      <t xml:space="preserve">Giovanni </t>
    </r>
    <r>
      <rPr>
        <b/>
        <sz val="10"/>
        <color theme="1"/>
        <rFont val="Book Antiqua"/>
        <family val="1"/>
      </rPr>
      <t>MASOTTI</t>
    </r>
  </si>
  <si>
    <r>
      <t xml:space="preserve">Beatrice </t>
    </r>
    <r>
      <rPr>
        <b/>
        <sz val="10"/>
        <color theme="1"/>
        <rFont val="Book Antiqua"/>
        <family val="1"/>
      </rPr>
      <t>SPITONI</t>
    </r>
  </si>
  <si>
    <r>
      <t xml:space="preserve">Enzo </t>
    </r>
    <r>
      <rPr>
        <b/>
        <sz val="10"/>
        <color theme="1"/>
        <rFont val="Book Antiqua"/>
        <family val="1"/>
      </rPr>
      <t>PENNETTA</t>
    </r>
  </si>
  <si>
    <r>
      <t xml:space="preserve">Francesca </t>
    </r>
    <r>
      <rPr>
        <b/>
        <sz val="10"/>
        <color theme="1"/>
        <rFont val="Book Antiqua"/>
        <family val="1"/>
      </rPr>
      <t>VENDITTI</t>
    </r>
  </si>
  <si>
    <r>
      <t xml:space="preserve">Bruno </t>
    </r>
    <r>
      <rPr>
        <b/>
        <sz val="10"/>
        <color theme="1"/>
        <rFont val="Book Antiqua"/>
        <family val="1"/>
      </rPr>
      <t>SCAPINI</t>
    </r>
  </si>
  <si>
    <r>
      <t xml:space="preserve">Maria Antonietta </t>
    </r>
    <r>
      <rPr>
        <b/>
        <sz val="10"/>
        <color theme="1"/>
        <rFont val="Book Antiqua"/>
        <family val="1"/>
      </rPr>
      <t>ZOLA</t>
    </r>
  </si>
  <si>
    <r>
      <t xml:space="preserve">Michele </t>
    </r>
    <r>
      <rPr>
        <b/>
        <sz val="10"/>
        <color theme="1"/>
        <rFont val="Book Antiqua"/>
        <family val="1"/>
      </rPr>
      <t>SANTORO</t>
    </r>
  </si>
  <si>
    <r>
      <t xml:space="preserve">Benedetta </t>
    </r>
    <r>
      <rPr>
        <b/>
        <sz val="10"/>
        <color theme="1"/>
        <rFont val="Book Antiqua"/>
        <family val="1"/>
      </rPr>
      <t>SABENE</t>
    </r>
  </si>
  <si>
    <r>
      <t xml:space="preserve">Raniero Luigi </t>
    </r>
    <r>
      <rPr>
        <b/>
        <sz val="10"/>
        <color theme="1"/>
        <rFont val="Book Antiqua"/>
        <family val="1"/>
      </rPr>
      <t>LA VALLE</t>
    </r>
  </si>
  <si>
    <r>
      <t xml:space="preserve">Fabio </t>
    </r>
    <r>
      <rPr>
        <b/>
        <sz val="10"/>
        <color theme="1"/>
        <rFont val="Book Antiqua"/>
        <family val="1"/>
      </rPr>
      <t>ALBERTI</t>
    </r>
  </si>
  <si>
    <r>
      <t xml:space="preserve">Ginevra Roberta </t>
    </r>
    <r>
      <rPr>
        <b/>
        <sz val="10"/>
        <color theme="1"/>
        <rFont val="Book Antiqua"/>
        <family val="1"/>
      </rPr>
      <t>BOMPIANI</t>
    </r>
  </si>
  <si>
    <r>
      <t xml:space="preserve">Giulia </t>
    </r>
    <r>
      <rPr>
        <b/>
        <sz val="10"/>
        <color theme="1"/>
        <rFont val="Book Antiqua"/>
        <family val="1"/>
      </rPr>
      <t>CIAFREI</t>
    </r>
  </si>
  <si>
    <r>
      <t xml:space="preserve">Angelica </t>
    </r>
    <r>
      <rPr>
        <b/>
        <sz val="10"/>
        <color theme="1"/>
        <rFont val="Book Antiqua"/>
        <family val="1"/>
      </rPr>
      <t>GATTI</t>
    </r>
  </si>
  <si>
    <r>
      <t xml:space="preserve">Ali </t>
    </r>
    <r>
      <rPr>
        <b/>
        <sz val="10"/>
        <color theme="1"/>
        <rFont val="Book Antiqua"/>
        <family val="1"/>
      </rPr>
      <t>KHALIL</t>
    </r>
    <r>
      <rPr>
        <sz val="10"/>
        <color theme="1"/>
        <rFont val="Book Antiqua"/>
        <family val="1"/>
      </rPr>
      <t xml:space="preserve"> detto Ali Rashid</t>
    </r>
  </si>
  <si>
    <r>
      <t xml:space="preserve">Marta </t>
    </r>
    <r>
      <rPr>
        <b/>
        <sz val="10"/>
        <color theme="1"/>
        <rFont val="Book Antiqua"/>
        <family val="1"/>
      </rPr>
      <t>GRANDE</t>
    </r>
  </si>
  <si>
    <r>
      <t xml:space="preserve">Roberto </t>
    </r>
    <r>
      <rPr>
        <b/>
        <sz val="10"/>
        <color theme="1"/>
        <rFont val="Book Antiqua"/>
        <family val="1"/>
      </rPr>
      <t>MANCINI</t>
    </r>
  </si>
  <si>
    <r>
      <t xml:space="preserve">Elena </t>
    </r>
    <r>
      <rPr>
        <b/>
        <sz val="10"/>
        <color theme="1"/>
        <rFont val="Book Antiqua"/>
        <family val="1"/>
      </rPr>
      <t>MAZZONI</t>
    </r>
  </si>
  <si>
    <r>
      <t xml:space="preserve">Tiziano </t>
    </r>
    <r>
      <rPr>
        <b/>
        <sz val="10"/>
        <color theme="1"/>
        <rFont val="Book Antiqua"/>
        <family val="1"/>
      </rPr>
      <t>REA</t>
    </r>
  </si>
  <si>
    <r>
      <t xml:space="preserve">Rita </t>
    </r>
    <r>
      <rPr>
        <b/>
        <sz val="10"/>
        <color theme="1"/>
        <rFont val="Book Antiqua"/>
        <family val="1"/>
      </rPr>
      <t>SCAPINELLI</t>
    </r>
  </si>
  <si>
    <r>
      <t xml:space="preserve">Vauro </t>
    </r>
    <r>
      <rPr>
        <b/>
        <sz val="10"/>
        <color theme="1"/>
        <rFont val="Book Antiqua"/>
        <family val="1"/>
      </rPr>
      <t>SENESI</t>
    </r>
    <r>
      <rPr>
        <sz val="10"/>
        <color theme="1"/>
        <rFont val="Book Antiqua"/>
        <family val="1"/>
      </rPr>
      <t xml:space="preserve"> detto Vauro</t>
    </r>
  </si>
  <si>
    <r>
      <t xml:space="preserve">Roberta </t>
    </r>
    <r>
      <rPr>
        <b/>
        <sz val="10"/>
        <color theme="1"/>
        <rFont val="Book Antiqua"/>
        <family val="1"/>
      </rPr>
      <t>SFORZA</t>
    </r>
  </si>
  <si>
    <r>
      <t xml:space="preserve">Elena Ethel </t>
    </r>
    <r>
      <rPr>
        <b/>
        <sz val="10"/>
        <color theme="1"/>
        <rFont val="Book Antiqua"/>
        <family val="1"/>
      </rPr>
      <t>SCHLEIN</t>
    </r>
    <r>
      <rPr>
        <sz val="10"/>
        <color theme="1"/>
        <rFont val="Book Antiqua"/>
        <family val="1"/>
      </rPr>
      <t xml:space="preserve"> detta Elly</t>
    </r>
  </si>
  <si>
    <r>
      <t xml:space="preserve">Nicola </t>
    </r>
    <r>
      <rPr>
        <b/>
        <sz val="10"/>
        <color theme="1"/>
        <rFont val="Book Antiqua"/>
        <family val="1"/>
      </rPr>
      <t>ZINGARETTI</t>
    </r>
  </si>
  <si>
    <r>
      <t xml:space="preserve">Camilla </t>
    </r>
    <r>
      <rPr>
        <b/>
        <sz val="10"/>
        <color theme="1"/>
        <rFont val="Book Antiqua"/>
        <family val="1"/>
      </rPr>
      <t>LAURETI</t>
    </r>
  </si>
  <si>
    <r>
      <t xml:space="preserve">Marco </t>
    </r>
    <r>
      <rPr>
        <b/>
        <sz val="10"/>
        <color theme="1"/>
        <rFont val="Book Antiqua"/>
        <family val="1"/>
      </rPr>
      <t>TARQUINIO</t>
    </r>
  </si>
  <si>
    <r>
      <t xml:space="preserve">Beatrice </t>
    </r>
    <r>
      <rPr>
        <b/>
        <sz val="10"/>
        <color theme="1"/>
        <rFont val="Book Antiqua"/>
        <family val="1"/>
      </rPr>
      <t>COVASSI</t>
    </r>
  </si>
  <si>
    <r>
      <rPr>
        <sz val="10"/>
        <color theme="1"/>
        <rFont val="Book Antiqua"/>
        <family val="1"/>
      </rPr>
      <t>Dario</t>
    </r>
    <r>
      <rPr>
        <b/>
        <sz val="10"/>
        <color theme="1"/>
        <rFont val="Book Antiqua"/>
        <family val="1"/>
      </rPr>
      <t xml:space="preserve"> NARDELLA</t>
    </r>
  </si>
  <si>
    <r>
      <t xml:space="preserve">Daniela </t>
    </r>
    <r>
      <rPr>
        <b/>
        <sz val="10"/>
        <color theme="1"/>
        <rFont val="Book Antiqua"/>
        <family val="1"/>
      </rPr>
      <t>RONDINELLI</t>
    </r>
  </si>
  <si>
    <r>
      <t xml:space="preserve">Matteo </t>
    </r>
    <r>
      <rPr>
        <b/>
        <sz val="10"/>
        <color theme="1"/>
        <rFont val="Book Antiqua"/>
        <family val="1"/>
      </rPr>
      <t>RICCI</t>
    </r>
  </si>
  <si>
    <r>
      <t xml:space="preserve">Elena Patrizia </t>
    </r>
    <r>
      <rPr>
        <b/>
        <sz val="10"/>
        <color theme="1"/>
        <rFont val="Book Antiqua"/>
        <family val="1"/>
      </rPr>
      <t>IMPROTA</t>
    </r>
    <r>
      <rPr>
        <sz val="10"/>
        <color theme="1"/>
        <rFont val="Book Antiqua"/>
        <family val="1"/>
      </rPr>
      <t xml:space="preserve"> detta Elena Improta</t>
    </r>
  </si>
  <si>
    <r>
      <t xml:space="preserve">Humberto </t>
    </r>
    <r>
      <rPr>
        <b/>
        <sz val="10"/>
        <color theme="1"/>
        <rFont val="Book Antiqua"/>
        <family val="1"/>
      </rPr>
      <t>INSOLERA</t>
    </r>
  </si>
  <si>
    <r>
      <t xml:space="preserve">Alessia </t>
    </r>
    <r>
      <rPr>
        <b/>
        <sz val="10"/>
        <color theme="1"/>
        <rFont val="Book Antiqua"/>
        <family val="1"/>
      </rPr>
      <t>MORANI</t>
    </r>
  </si>
  <si>
    <r>
      <t xml:space="preserve">Marco </t>
    </r>
    <r>
      <rPr>
        <b/>
        <sz val="10"/>
        <color theme="1"/>
        <rFont val="Book Antiqua"/>
        <family val="1"/>
      </rPr>
      <t>PACCIOTTI</t>
    </r>
    <r>
      <rPr>
        <sz val="10"/>
        <color theme="1"/>
        <rFont val="Book Antiqua"/>
        <family val="1"/>
      </rPr>
      <t xml:space="preserve"> detto Paciotti detto Marco</t>
    </r>
  </si>
  <si>
    <r>
      <t xml:space="preserve">Teresa </t>
    </r>
    <r>
      <rPr>
        <b/>
        <sz val="10"/>
        <color theme="1"/>
        <rFont val="Book Antiqua"/>
        <family val="1"/>
      </rPr>
      <t>BARTOLI</t>
    </r>
  </si>
  <si>
    <r>
      <t xml:space="preserve">Antonio </t>
    </r>
    <r>
      <rPr>
        <b/>
        <sz val="10"/>
        <color theme="1"/>
        <rFont val="Book Antiqua"/>
        <family val="1"/>
      </rPr>
      <t>MAZZEO</t>
    </r>
  </si>
  <si>
    <r>
      <t xml:space="preserve">Michele </t>
    </r>
    <r>
      <rPr>
        <b/>
        <sz val="10"/>
        <color theme="1"/>
        <rFont val="Book Antiqua"/>
        <family val="1"/>
      </rPr>
      <t>FRANCHI</t>
    </r>
  </si>
  <si>
    <r>
      <t xml:space="preserve">Carlo </t>
    </r>
    <r>
      <rPr>
        <b/>
        <sz val="10"/>
        <color theme="1"/>
        <rFont val="Book Antiqua"/>
        <family val="1"/>
      </rPr>
      <t>CALENDA</t>
    </r>
  </si>
  <si>
    <r>
      <t xml:space="preserve">Elena </t>
    </r>
    <r>
      <rPr>
        <b/>
        <sz val="10"/>
        <color theme="1"/>
        <rFont val="Book Antiqua"/>
        <family val="1"/>
      </rPr>
      <t>BONETTI</t>
    </r>
  </si>
  <si>
    <r>
      <t xml:space="preserve">Alessio </t>
    </r>
    <r>
      <rPr>
        <b/>
        <sz val="10"/>
        <color theme="1"/>
        <rFont val="Book Antiqua"/>
        <family val="1"/>
      </rPr>
      <t>D’AMATO</t>
    </r>
    <r>
      <rPr>
        <sz val="10"/>
        <color theme="1"/>
        <rFont val="Book Antiqua"/>
        <family val="1"/>
      </rPr>
      <t xml:space="preserve"> detto Damato</t>
    </r>
  </si>
  <si>
    <r>
      <t xml:space="preserve">Cristina </t>
    </r>
    <r>
      <rPr>
        <b/>
        <sz val="10"/>
        <color theme="1"/>
        <rFont val="Book Antiqua"/>
        <family val="1"/>
      </rPr>
      <t>BIBOLOTTI</t>
    </r>
  </si>
  <si>
    <r>
      <t xml:space="preserve">Vincenzo </t>
    </r>
    <r>
      <rPr>
        <b/>
        <sz val="10"/>
        <color theme="1"/>
        <rFont val="Book Antiqua"/>
        <family val="1"/>
      </rPr>
      <t>CAMPORINI</t>
    </r>
  </si>
  <si>
    <r>
      <t xml:space="preserve">Nataliya </t>
    </r>
    <r>
      <rPr>
        <b/>
        <sz val="10"/>
        <color theme="1"/>
        <rFont val="Book Antiqua"/>
        <family val="1"/>
      </rPr>
      <t>KUDRYK</t>
    </r>
  </si>
  <si>
    <r>
      <t xml:space="preserve">Germano </t>
    </r>
    <r>
      <rPr>
        <b/>
        <sz val="10"/>
        <color theme="1"/>
        <rFont val="Book Antiqua"/>
        <family val="1"/>
      </rPr>
      <t>CRAIA</t>
    </r>
  </si>
  <si>
    <r>
      <t xml:space="preserve">Barbara </t>
    </r>
    <r>
      <rPr>
        <b/>
        <sz val="10"/>
        <color theme="1"/>
        <rFont val="Book Antiqua"/>
        <family val="1"/>
      </rPr>
      <t>MASINI</t>
    </r>
  </si>
  <si>
    <r>
      <t xml:space="preserve">Massimo </t>
    </r>
    <r>
      <rPr>
        <b/>
        <sz val="10"/>
        <color theme="1"/>
        <rFont val="Book Antiqua"/>
        <family val="1"/>
      </rPr>
      <t>SERI</t>
    </r>
  </si>
  <si>
    <r>
      <t xml:space="preserve">Debora </t>
    </r>
    <r>
      <rPr>
        <b/>
        <sz val="10"/>
        <color theme="1"/>
        <rFont val="Book Antiqua"/>
        <family val="1"/>
      </rPr>
      <t>PACIFICI</t>
    </r>
  </si>
  <si>
    <r>
      <t xml:space="preserve">Luciano </t>
    </r>
    <r>
      <rPr>
        <b/>
        <sz val="10"/>
        <color theme="1"/>
        <rFont val="Book Antiqua"/>
        <family val="1"/>
      </rPr>
      <t>SPIGLIANTINI</t>
    </r>
  </si>
  <si>
    <r>
      <t xml:space="preserve">Rossella </t>
    </r>
    <r>
      <rPr>
        <b/>
        <sz val="10"/>
        <color theme="1"/>
        <rFont val="Book Antiqua"/>
        <family val="1"/>
      </rPr>
      <t>PERA</t>
    </r>
  </si>
  <si>
    <r>
      <t xml:space="preserve">Umberto </t>
    </r>
    <r>
      <rPr>
        <b/>
        <sz val="10"/>
        <color theme="1"/>
        <rFont val="Book Antiqua"/>
        <family val="1"/>
      </rPr>
      <t>TRENTA</t>
    </r>
  </si>
  <si>
    <r>
      <t xml:space="preserve">Gabriella Ga Yeng </t>
    </r>
    <r>
      <rPr>
        <b/>
        <sz val="10"/>
        <color theme="1"/>
        <rFont val="Book Antiqua"/>
        <family val="1"/>
      </rPr>
      <t>ZANZANAINI</t>
    </r>
  </si>
  <si>
    <r>
      <t xml:space="preserve">Luca Pietro </t>
    </r>
    <r>
      <rPr>
        <b/>
        <sz val="10"/>
        <color theme="1"/>
        <rFont val="Book Antiqua"/>
        <family val="1"/>
      </rPr>
      <t>UNGARO</t>
    </r>
  </si>
  <si>
    <t>Comune di Castelforte</t>
  </si>
  <si>
    <t>N.1 CASTELFORTE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</si>
</sst>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28"/>
      <name val="English157 BT"/>
      <family val="4"/>
    </font>
    <font>
      <sz val="20"/>
      <name val="Tahoma"/>
      <family val="2"/>
    </font>
    <font>
      <i/>
      <sz val="20"/>
      <name val="Tahoma"/>
      <family val="2"/>
    </font>
    <font>
      <sz val="14"/>
      <name val="Tahoma"/>
      <family val="2"/>
    </font>
    <font>
      <i/>
      <sz val="14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12"/>
      <color theme="1"/>
      <name val="Book Antiqua"/>
      <family val="1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70C0"/>
      <name val="Verdana"/>
      <family val="2"/>
    </font>
    <font>
      <sz val="8"/>
      <color rgb="FFFF0000"/>
      <name val="Verdana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/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49" fontId="0" fillId="2" borderId="0" xfId="0" applyNumberFormat="1" applyFill="1"/>
    <xf numFmtId="0" fontId="5" fillId="4" borderId="0" xfId="0" applyFont="1" applyFill="1" applyAlignment="1">
      <alignment horizontal="center"/>
    </xf>
    <xf numFmtId="0" fontId="1" fillId="2" borderId="0" xfId="0" applyFont="1" applyFill="1" applyAlignment="1"/>
    <xf numFmtId="0" fontId="7" fillId="4" borderId="0" xfId="0" applyFont="1" applyFill="1" applyAlignment="1"/>
    <xf numFmtId="0" fontId="8" fillId="4" borderId="0" xfId="0" applyFont="1" applyFill="1" applyAlignment="1"/>
    <xf numFmtId="0" fontId="5" fillId="4" borderId="0" xfId="0" applyFont="1" applyFill="1" applyAlignment="1"/>
    <xf numFmtId="0" fontId="0" fillId="2" borderId="0" xfId="0" applyFill="1" applyBorder="1"/>
    <xf numFmtId="0" fontId="0" fillId="0" borderId="0" xfId="0" applyBorder="1" applyAlignment="1"/>
    <xf numFmtId="0" fontId="6" fillId="2" borderId="0" xfId="0" applyFont="1" applyFill="1" applyAlignment="1"/>
    <xf numFmtId="0" fontId="5" fillId="2" borderId="0" xfId="0" applyFont="1" applyFill="1"/>
    <xf numFmtId="0" fontId="7" fillId="2" borderId="0" xfId="0" applyFont="1" applyFill="1" applyAlignment="1"/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 applyProtection="1">
      <protection locked="0"/>
    </xf>
    <xf numFmtId="0" fontId="0" fillId="0" borderId="0" xfId="0" applyProtection="1"/>
    <xf numFmtId="0" fontId="1" fillId="2" borderId="0" xfId="0" applyFont="1" applyFill="1" applyAlignment="1" applyProtection="1"/>
    <xf numFmtId="0" fontId="6" fillId="0" borderId="0" xfId="0" applyFont="1" applyAlignment="1"/>
    <xf numFmtId="0" fontId="9" fillId="4" borderId="0" xfId="0" applyFont="1" applyFill="1" applyAlignment="1"/>
    <xf numFmtId="0" fontId="10" fillId="4" borderId="0" xfId="0" applyFont="1" applyFill="1" applyAlignment="1"/>
    <xf numFmtId="0" fontId="13" fillId="2" borderId="0" xfId="0" applyFont="1" applyFill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0" fillId="2" borderId="0" xfId="0" applyFill="1" applyBorder="1" applyAlignment="1"/>
    <xf numFmtId="0" fontId="0" fillId="2" borderId="4" xfId="0" applyFill="1" applyBorder="1"/>
    <xf numFmtId="0" fontId="0" fillId="2" borderId="4" xfId="0" applyNumberFormat="1" applyFill="1" applyBorder="1" applyAlignment="1"/>
    <xf numFmtId="0" fontId="0" fillId="2" borderId="13" xfId="0" applyFill="1" applyBorder="1"/>
    <xf numFmtId="0" fontId="0" fillId="5" borderId="13" xfId="0" applyFill="1" applyBorder="1" applyProtection="1">
      <protection locked="0"/>
    </xf>
    <xf numFmtId="0" fontId="15" fillId="2" borderId="0" xfId="0" applyFont="1" applyFill="1" applyAlignment="1">
      <alignment vertical="center"/>
    </xf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1" fillId="0" borderId="0" xfId="0" applyFont="1"/>
    <xf numFmtId="0" fontId="0" fillId="5" borderId="13" xfId="0" applyFill="1" applyBorder="1" applyProtection="1"/>
    <xf numFmtId="0" fontId="4" fillId="0" borderId="24" xfId="0" applyFont="1" applyBorder="1" applyAlignment="1" applyProtection="1">
      <alignment horizontal="center" vertical="center"/>
    </xf>
    <xf numFmtId="0" fontId="12" fillId="2" borderId="6" xfId="0" applyFont="1" applyFill="1" applyBorder="1" applyAlignment="1"/>
    <xf numFmtId="0" fontId="0" fillId="2" borderId="7" xfId="0" applyFill="1" applyBorder="1" applyAlignment="1"/>
    <xf numFmtId="0" fontId="12" fillId="2" borderId="17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9" xfId="0" applyFont="1" applyFill="1" applyBorder="1" applyAlignment="1"/>
    <xf numFmtId="0" fontId="0" fillId="2" borderId="10" xfId="0" applyFill="1" applyBorder="1" applyAlignment="1"/>
    <xf numFmtId="0" fontId="5" fillId="7" borderId="0" xfId="0" applyFont="1" applyFill="1" applyAlignment="1" applyProtection="1">
      <protection locked="0"/>
    </xf>
    <xf numFmtId="0" fontId="12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/>
    <xf numFmtId="0" fontId="4" fillId="2" borderId="27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/>
    <xf numFmtId="0" fontId="0" fillId="2" borderId="22" xfId="0" applyFill="1" applyBorder="1" applyAlignment="1"/>
    <xf numFmtId="0" fontId="4" fillId="2" borderId="24" xfId="0" applyFont="1" applyFill="1" applyBorder="1" applyProtection="1">
      <protection locked="0"/>
    </xf>
    <xf numFmtId="0" fontId="9" fillId="2" borderId="0" xfId="0" applyFont="1" applyFill="1" applyAlignment="1"/>
    <xf numFmtId="0" fontId="10" fillId="2" borderId="0" xfId="0" applyFont="1" applyFill="1" applyAlignment="1"/>
    <xf numFmtId="0" fontId="13" fillId="2" borderId="9" xfId="0" applyFont="1" applyFill="1" applyBorder="1" applyAlignment="1"/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22" fillId="2" borderId="18" xfId="0" applyFont="1" applyFill="1" applyBorder="1" applyAlignment="1" applyProtection="1"/>
    <xf numFmtId="0" fontId="22" fillId="2" borderId="20" xfId="0" applyFont="1" applyFill="1" applyBorder="1" applyAlignment="1" applyProtection="1"/>
    <xf numFmtId="0" fontId="22" fillId="2" borderId="21" xfId="0" applyFont="1" applyFill="1" applyBorder="1" applyAlignment="1" applyProtection="1"/>
    <xf numFmtId="0" fontId="22" fillId="2" borderId="4" xfId="0" applyFont="1" applyFill="1" applyBorder="1" applyAlignment="1" applyProtection="1"/>
    <xf numFmtId="0" fontId="22" fillId="2" borderId="2" xfId="0" applyFont="1" applyFill="1" applyBorder="1" applyAlignment="1" applyProtection="1"/>
    <xf numFmtId="0" fontId="22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Protection="1"/>
    <xf numFmtId="0" fontId="0" fillId="2" borderId="14" xfId="0" applyFill="1" applyBorder="1" applyProtection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0" fillId="6" borderId="6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4" fillId="0" borderId="8" xfId="0" applyFont="1" applyBorder="1" applyAlignment="1"/>
    <xf numFmtId="0" fontId="12" fillId="2" borderId="9" xfId="0" applyFont="1" applyFill="1" applyBorder="1" applyAlignment="1"/>
    <xf numFmtId="0" fontId="12" fillId="2" borderId="10" xfId="0" applyFont="1" applyFill="1" applyBorder="1" applyAlignment="1"/>
    <xf numFmtId="0" fontId="12" fillId="2" borderId="11" xfId="0" applyFont="1" applyFill="1" applyBorder="1" applyAlignment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3" fillId="2" borderId="28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right" vertical="center"/>
    </xf>
    <xf numFmtId="0" fontId="0" fillId="3" borderId="12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13" xfId="0" applyFill="1" applyBorder="1"/>
    <xf numFmtId="0" fontId="0" fillId="0" borderId="13" xfId="0" applyBorder="1"/>
    <xf numFmtId="0" fontId="0" fillId="0" borderId="12" xfId="0" applyBorder="1" applyAlignment="1"/>
    <xf numFmtId="0" fontId="0" fillId="0" borderId="14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0" xfId="0" applyFill="1" applyBorder="1" applyAlignment="1">
      <alignment horizontal="left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" fillId="2" borderId="5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5"/>
  <sheetViews>
    <sheetView tabSelected="1" zoomScaleNormal="100" workbookViewId="0">
      <selection activeCell="D8" sqref="D8"/>
    </sheetView>
  </sheetViews>
  <sheetFormatPr defaultRowHeight="15"/>
  <cols>
    <col min="1" max="1" width="5.140625" customWidth="1"/>
    <col min="6" max="7" width="6.28515625" customWidth="1"/>
    <col min="8" max="8" width="3.7109375" customWidth="1"/>
    <col min="9" max="9" width="6.85546875" customWidth="1"/>
    <col min="10" max="10" width="12.28515625" customWidth="1"/>
    <col min="11" max="11" width="11.28515625" customWidth="1"/>
    <col min="15" max="15" width="8.5703125" customWidth="1"/>
    <col min="16" max="16" width="12.5703125" customWidth="1"/>
    <col min="17" max="17" width="9.140625" customWidth="1"/>
  </cols>
  <sheetData>
    <row r="1" spans="1:41" ht="78" customHeight="1">
      <c r="A1" s="127" t="s">
        <v>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"/>
      <c r="R1" s="19"/>
      <c r="S1" s="12"/>
      <c r="T1" s="12"/>
      <c r="U1" s="12"/>
      <c r="V1" s="12"/>
      <c r="W1" s="12"/>
      <c r="X1" s="12"/>
      <c r="Y1" s="12"/>
      <c r="Z1" s="12"/>
      <c r="AA1" s="12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"/>
    </row>
    <row r="2" spans="1:41" ht="15.75" customHeight="1">
      <c r="A2" s="128" t="s">
        <v>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59"/>
      <c r="R2" s="20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20.25" customHeight="1">
      <c r="A3" s="129" t="s">
        <v>11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60"/>
      <c r="R3" s="2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6.5" customHeight="1">
      <c r="A4" s="129" t="s">
        <v>221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60"/>
      <c r="R4" s="21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"/>
    </row>
    <row r="5" spans="1:41" ht="3" customHeight="1">
      <c r="A5" s="1"/>
      <c r="B5" s="14"/>
      <c r="C5" s="14"/>
      <c r="D5" s="14"/>
      <c r="E5" s="14"/>
      <c r="F5" s="14"/>
      <c r="G5" s="14"/>
      <c r="H5" s="14"/>
      <c r="I5" s="1"/>
      <c r="J5" s="6"/>
      <c r="K5" s="6"/>
      <c r="L5" s="6"/>
      <c r="M5" s="6"/>
      <c r="N5" s="6"/>
      <c r="O5" s="6"/>
      <c r="P5" s="6"/>
      <c r="Q5" s="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1" ht="16.5" customHeight="1">
      <c r="A6" s="130" t="s">
        <v>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4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1" ht="0.75" customHeight="1">
      <c r="B7" s="8"/>
      <c r="C7" s="8"/>
      <c r="D7" s="8"/>
      <c r="E7" s="8"/>
      <c r="F7" s="8"/>
      <c r="G7" s="8"/>
      <c r="H7" s="8"/>
      <c r="I7" s="17"/>
      <c r="J7" s="18"/>
      <c r="K7" s="18"/>
      <c r="L7" s="18"/>
      <c r="M7" s="18"/>
      <c r="N7" s="18"/>
      <c r="O7" s="18"/>
      <c r="P7" s="16"/>
      <c r="Q7" s="1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1" ht="18" customHeight="1" thickBot="1">
      <c r="A8" s="1"/>
      <c r="B8" s="131" t="s">
        <v>12</v>
      </c>
      <c r="C8" s="131"/>
      <c r="D8" s="46" t="s">
        <v>222</v>
      </c>
      <c r="E8" s="9"/>
      <c r="F8" s="9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5"/>
    </row>
    <row r="9" spans="1:41" ht="36" customHeight="1" thickBot="1">
      <c r="A9" s="23" t="s">
        <v>13</v>
      </c>
      <c r="B9" s="81" t="s">
        <v>14</v>
      </c>
      <c r="C9" s="82"/>
      <c r="D9" s="82"/>
      <c r="E9" s="82"/>
      <c r="F9" s="82"/>
      <c r="G9" s="77" t="s">
        <v>0</v>
      </c>
      <c r="H9" s="78"/>
      <c r="I9" s="25" t="s">
        <v>17</v>
      </c>
      <c r="J9" s="76" t="s">
        <v>15</v>
      </c>
      <c r="K9" s="76"/>
      <c r="L9" s="76"/>
      <c r="M9" s="76"/>
      <c r="N9" s="76"/>
      <c r="O9" s="76"/>
      <c r="P9" s="15" t="s">
        <v>16</v>
      </c>
      <c r="Q9" s="1"/>
      <c r="R9" s="11"/>
      <c r="S9" s="7"/>
      <c r="T9" s="7"/>
      <c r="U9" s="7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7"/>
      <c r="AJ9" s="7"/>
      <c r="AK9" s="7"/>
      <c r="AL9" s="7"/>
      <c r="AM9" s="7"/>
      <c r="AN9" s="7"/>
    </row>
    <row r="10" spans="1:41" ht="17.25" customHeight="1">
      <c r="A10" s="27">
        <v>1</v>
      </c>
      <c r="B10" s="83" t="s">
        <v>18</v>
      </c>
      <c r="C10" s="84"/>
      <c r="D10" s="84"/>
      <c r="E10" s="84"/>
      <c r="F10" s="85"/>
      <c r="G10" s="79">
        <v>0</v>
      </c>
      <c r="H10" s="80"/>
      <c r="I10" s="22">
        <v>1</v>
      </c>
      <c r="J10" s="40" t="s">
        <v>19</v>
      </c>
      <c r="K10" s="41"/>
      <c r="L10" s="41"/>
      <c r="M10" s="41"/>
      <c r="N10" s="41"/>
      <c r="O10" s="41"/>
      <c r="P10" s="2">
        <v>0</v>
      </c>
      <c r="Q10" s="36" t="str">
        <f>IF(P10&gt;G10,"pref.magg.lista","ok")</f>
        <v>ok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41" ht="16.5" customHeight="1">
      <c r="A11" s="94"/>
      <c r="B11" s="89"/>
      <c r="C11" s="90"/>
      <c r="D11" s="90"/>
      <c r="E11" s="90"/>
      <c r="F11" s="91"/>
      <c r="G11" s="98"/>
      <c r="H11" s="99"/>
      <c r="I11" s="22">
        <v>2</v>
      </c>
      <c r="J11" s="47" t="s">
        <v>20</v>
      </c>
      <c r="K11" s="48"/>
      <c r="L11" s="48"/>
      <c r="M11" s="48"/>
      <c r="N11" s="48"/>
      <c r="O11" s="49"/>
      <c r="P11" s="50">
        <v>0</v>
      </c>
      <c r="Q11" s="36" t="str">
        <f>IF(P11&gt;G10,"pref.magg.lista","ok")</f>
        <v>ok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41" ht="15.75" customHeight="1">
      <c r="A12" s="94"/>
      <c r="B12" s="92"/>
      <c r="C12" s="93"/>
      <c r="D12" s="93"/>
      <c r="E12" s="93"/>
      <c r="F12" s="94"/>
      <c r="G12" s="100"/>
      <c r="H12" s="101"/>
      <c r="I12" s="22">
        <v>3</v>
      </c>
      <c r="J12" s="86" t="s">
        <v>21</v>
      </c>
      <c r="K12" s="87"/>
      <c r="L12" s="87"/>
      <c r="M12" s="87"/>
      <c r="N12" s="87"/>
      <c r="O12" s="88"/>
      <c r="P12" s="50">
        <v>0</v>
      </c>
      <c r="Q12" s="36" t="str">
        <f>IF(P12&gt;G10,"pref.magg.lista","ok")</f>
        <v>ok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1" ht="15.75" customHeight="1">
      <c r="A13" s="94"/>
      <c r="B13" s="92"/>
      <c r="C13" s="93"/>
      <c r="D13" s="93"/>
      <c r="E13" s="93"/>
      <c r="F13" s="94"/>
      <c r="G13" s="100"/>
      <c r="H13" s="101"/>
      <c r="I13" s="22">
        <v>4</v>
      </c>
      <c r="J13" s="47" t="s">
        <v>22</v>
      </c>
      <c r="K13" s="48"/>
      <c r="L13" s="48"/>
      <c r="M13" s="48"/>
      <c r="N13" s="48"/>
      <c r="O13" s="49"/>
      <c r="P13" s="50">
        <v>0</v>
      </c>
      <c r="Q13" s="36" t="str">
        <f>IF(P13&gt;G10,"pref.magg.lista","ok")</f>
        <v>ok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41" ht="15.75" customHeight="1">
      <c r="A14" s="94"/>
      <c r="B14" s="92"/>
      <c r="C14" s="93"/>
      <c r="D14" s="93"/>
      <c r="E14" s="93"/>
      <c r="F14" s="94"/>
      <c r="G14" s="100"/>
      <c r="H14" s="101"/>
      <c r="I14" s="22">
        <v>5</v>
      </c>
      <c r="J14" s="42" t="s">
        <v>23</v>
      </c>
      <c r="K14" s="43"/>
      <c r="L14" s="43"/>
      <c r="M14" s="43"/>
      <c r="N14" s="43"/>
      <c r="O14" s="43"/>
      <c r="P14" s="50">
        <v>0</v>
      </c>
      <c r="Q14" s="36" t="str">
        <f>IF(P14&gt;G10,"pref.magg.lista","ok")</f>
        <v>ok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41" ht="16.5">
      <c r="A15" s="94"/>
      <c r="B15" s="92"/>
      <c r="C15" s="93"/>
      <c r="D15" s="93"/>
      <c r="E15" s="93"/>
      <c r="F15" s="94"/>
      <c r="G15" s="100"/>
      <c r="H15" s="101"/>
      <c r="I15" s="22">
        <v>6</v>
      </c>
      <c r="J15" s="44" t="s">
        <v>24</v>
      </c>
      <c r="K15" s="45"/>
      <c r="L15" s="45"/>
      <c r="M15" s="45"/>
      <c r="N15" s="45"/>
      <c r="O15" s="45"/>
      <c r="P15" s="3">
        <v>0</v>
      </c>
      <c r="Q15" s="36" t="str">
        <f>IF(P15&gt;G10,"pref.magg.lista","ok")</f>
        <v>ok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41" ht="16.5">
      <c r="A16" s="94"/>
      <c r="B16" s="92"/>
      <c r="C16" s="93"/>
      <c r="D16" s="93"/>
      <c r="E16" s="93"/>
      <c r="F16" s="94"/>
      <c r="G16" s="100"/>
      <c r="H16" s="101"/>
      <c r="I16" s="22">
        <v>7</v>
      </c>
      <c r="J16" s="44" t="s">
        <v>25</v>
      </c>
      <c r="K16" s="45"/>
      <c r="L16" s="45"/>
      <c r="M16" s="45"/>
      <c r="N16" s="45"/>
      <c r="O16" s="45"/>
      <c r="P16" s="3">
        <v>0</v>
      </c>
      <c r="Q16" s="36" t="str">
        <f>IF(P16&gt;G10,"pref.magg.lista","ok")</f>
        <v>ok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6.5">
      <c r="A17" s="94"/>
      <c r="B17" s="92"/>
      <c r="C17" s="93"/>
      <c r="D17" s="93"/>
      <c r="E17" s="93"/>
      <c r="F17" s="94"/>
      <c r="G17" s="100"/>
      <c r="H17" s="101"/>
      <c r="I17" s="22">
        <v>8</v>
      </c>
      <c r="J17" s="44" t="s">
        <v>26</v>
      </c>
      <c r="K17" s="45"/>
      <c r="L17" s="45"/>
      <c r="M17" s="45"/>
      <c r="N17" s="45"/>
      <c r="O17" s="45"/>
      <c r="P17" s="3">
        <v>0</v>
      </c>
      <c r="Q17" s="36" t="str">
        <f>IF(P17&gt;G10,"pref.magg.lista","ok")</f>
        <v>ok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6.5">
      <c r="A18" s="94"/>
      <c r="B18" s="92"/>
      <c r="C18" s="93"/>
      <c r="D18" s="93"/>
      <c r="E18" s="93"/>
      <c r="F18" s="94"/>
      <c r="G18" s="100"/>
      <c r="H18" s="101"/>
      <c r="I18" s="22">
        <v>9</v>
      </c>
      <c r="J18" s="44" t="s">
        <v>27</v>
      </c>
      <c r="K18" s="45"/>
      <c r="L18" s="45"/>
      <c r="M18" s="45"/>
      <c r="N18" s="45"/>
      <c r="O18" s="45"/>
      <c r="P18" s="3">
        <v>0</v>
      </c>
      <c r="Q18" s="36" t="str">
        <f>IF(P18&gt;G10,"pref.magg.lista","ok")</f>
        <v>ok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6.5">
      <c r="A19" s="94"/>
      <c r="B19" s="92"/>
      <c r="C19" s="93"/>
      <c r="D19" s="93"/>
      <c r="E19" s="93"/>
      <c r="F19" s="94"/>
      <c r="G19" s="100"/>
      <c r="H19" s="101"/>
      <c r="I19" s="22">
        <v>10</v>
      </c>
      <c r="J19" s="44" t="s">
        <v>28</v>
      </c>
      <c r="K19" s="45"/>
      <c r="L19" s="45"/>
      <c r="M19" s="45"/>
      <c r="N19" s="45"/>
      <c r="O19" s="45"/>
      <c r="P19" s="3">
        <v>0</v>
      </c>
      <c r="Q19" s="36" t="str">
        <f>IF(P19&gt;G10,"pref.magg.lista","ok")</f>
        <v>ok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6.5">
      <c r="A20" s="94"/>
      <c r="B20" s="92"/>
      <c r="C20" s="93"/>
      <c r="D20" s="93"/>
      <c r="E20" s="93"/>
      <c r="F20" s="94"/>
      <c r="G20" s="100"/>
      <c r="H20" s="101"/>
      <c r="I20" s="22">
        <v>11</v>
      </c>
      <c r="J20" s="44" t="s">
        <v>29</v>
      </c>
      <c r="K20" s="45"/>
      <c r="L20" s="45"/>
      <c r="M20" s="45"/>
      <c r="N20" s="45"/>
      <c r="O20" s="45"/>
      <c r="P20" s="3">
        <v>0</v>
      </c>
      <c r="Q20" s="36" t="str">
        <f>IF(P20&gt;G10,"pref.magg.lista","ok")</f>
        <v>ok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5.75" customHeight="1">
      <c r="A21" s="94"/>
      <c r="B21" s="92"/>
      <c r="C21" s="93"/>
      <c r="D21" s="93"/>
      <c r="E21" s="93"/>
      <c r="F21" s="94"/>
      <c r="G21" s="100"/>
      <c r="H21" s="101"/>
      <c r="I21" s="22">
        <v>12</v>
      </c>
      <c r="J21" s="47" t="s">
        <v>30</v>
      </c>
      <c r="K21" s="48"/>
      <c r="L21" s="48"/>
      <c r="M21" s="48"/>
      <c r="N21" s="48"/>
      <c r="O21" s="49"/>
      <c r="P21" s="50">
        <v>0</v>
      </c>
      <c r="Q21" s="36" t="str">
        <f>IF(P21&gt;G10,"pref.magg.lista","ok")</f>
        <v>ok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5.75" customHeight="1">
      <c r="A22" s="94"/>
      <c r="B22" s="92"/>
      <c r="C22" s="93"/>
      <c r="D22" s="93"/>
      <c r="E22" s="93"/>
      <c r="F22" s="94"/>
      <c r="G22" s="100"/>
      <c r="H22" s="101"/>
      <c r="I22" s="22">
        <v>13</v>
      </c>
      <c r="J22" s="47" t="s">
        <v>31</v>
      </c>
      <c r="K22" s="48"/>
      <c r="L22" s="48"/>
      <c r="M22" s="48"/>
      <c r="N22" s="48"/>
      <c r="O22" s="49"/>
      <c r="P22" s="50">
        <v>0</v>
      </c>
      <c r="Q22" s="36" t="str">
        <f>IF(P22&gt;G10,"pref.magg.lista","ok")</f>
        <v>ok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5.75" customHeight="1">
      <c r="A23" s="94"/>
      <c r="B23" s="92"/>
      <c r="C23" s="93"/>
      <c r="D23" s="93"/>
      <c r="E23" s="93"/>
      <c r="F23" s="94"/>
      <c r="G23" s="100"/>
      <c r="H23" s="101"/>
      <c r="I23" s="22">
        <v>14</v>
      </c>
      <c r="J23" s="47" t="s">
        <v>32</v>
      </c>
      <c r="K23" s="48"/>
      <c r="L23" s="48"/>
      <c r="M23" s="48"/>
      <c r="N23" s="48"/>
      <c r="O23" s="49"/>
      <c r="P23" s="50">
        <v>0</v>
      </c>
      <c r="Q23" s="36" t="str">
        <f>IF(P23&gt;G10,"pref.magg.lista","ok")</f>
        <v>ok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5.75" customHeight="1">
      <c r="A24" s="94"/>
      <c r="B24" s="92"/>
      <c r="C24" s="93"/>
      <c r="D24" s="93"/>
      <c r="E24" s="93"/>
      <c r="F24" s="94"/>
      <c r="G24" s="100"/>
      <c r="H24" s="101"/>
      <c r="I24" s="26">
        <v>15</v>
      </c>
      <c r="J24" s="42" t="s">
        <v>33</v>
      </c>
      <c r="K24" s="43"/>
      <c r="L24" s="43"/>
      <c r="M24" s="43"/>
      <c r="N24" s="43"/>
      <c r="O24" s="43"/>
      <c r="P24" s="50">
        <v>0</v>
      </c>
      <c r="Q24" s="36" t="str">
        <f>IF(P24&gt;G10,"pref.magg.lista","ok")</f>
        <v>ok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>
      <c r="A25" s="97"/>
      <c r="B25" s="95"/>
      <c r="C25" s="96"/>
      <c r="D25" s="96"/>
      <c r="E25" s="96"/>
      <c r="F25" s="97"/>
      <c r="G25" s="102"/>
      <c r="H25" s="103"/>
      <c r="I25" s="24"/>
      <c r="J25" s="104" t="s">
        <v>34</v>
      </c>
      <c r="K25" s="105"/>
      <c r="L25" s="105"/>
      <c r="M25" s="105"/>
      <c r="N25" s="105"/>
      <c r="O25" s="106"/>
      <c r="P25" s="39">
        <f>SUM(P10:P24)</f>
        <v>0</v>
      </c>
      <c r="Q25" s="35" t="str">
        <f>IF(P25&gt;G10*3,"errore","ok")</f>
        <v>ok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7.25" customHeight="1">
      <c r="A26" s="27">
        <v>2</v>
      </c>
      <c r="B26" s="83" t="s">
        <v>1</v>
      </c>
      <c r="C26" s="84"/>
      <c r="D26" s="84"/>
      <c r="E26" s="84"/>
      <c r="F26" s="85"/>
      <c r="G26" s="79">
        <v>93</v>
      </c>
      <c r="H26" s="80"/>
      <c r="I26" s="22">
        <v>1</v>
      </c>
      <c r="J26" s="40" t="s">
        <v>59</v>
      </c>
      <c r="K26" s="41"/>
      <c r="L26" s="41"/>
      <c r="M26" s="41"/>
      <c r="N26" s="41"/>
      <c r="O26" s="41"/>
      <c r="P26" s="51">
        <v>51</v>
      </c>
      <c r="Q26" s="36" t="str">
        <f>IF(P26&gt;G26,"pref.magg.lista","ok")</f>
        <v>ok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6.5" customHeight="1">
      <c r="A27" s="91"/>
      <c r="B27" s="89"/>
      <c r="C27" s="90"/>
      <c r="D27" s="90"/>
      <c r="E27" s="90"/>
      <c r="F27" s="91"/>
      <c r="G27" s="64">
        <f>G26</f>
        <v>93</v>
      </c>
      <c r="H27" s="65"/>
      <c r="I27" s="22">
        <v>2</v>
      </c>
      <c r="J27" s="47" t="s">
        <v>60</v>
      </c>
      <c r="K27" s="48"/>
      <c r="L27" s="48"/>
      <c r="M27" s="48"/>
      <c r="N27" s="48"/>
      <c r="O27" s="48"/>
      <c r="P27" s="53">
        <v>43</v>
      </c>
      <c r="Q27" s="36" t="str">
        <f t="shared" ref="Q27:Q40" si="0">IF(P27&gt;G27,"pref.magg.lista","ok")</f>
        <v>ok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customHeight="1">
      <c r="A28" s="94"/>
      <c r="B28" s="92"/>
      <c r="C28" s="93"/>
      <c r="D28" s="93"/>
      <c r="E28" s="93"/>
      <c r="F28" s="94"/>
      <c r="G28" s="67">
        <f>G26</f>
        <v>93</v>
      </c>
      <c r="H28" s="66"/>
      <c r="I28" s="22">
        <v>3</v>
      </c>
      <c r="J28" s="44" t="s">
        <v>61</v>
      </c>
      <c r="K28" s="54"/>
      <c r="L28" s="54"/>
      <c r="M28" s="54"/>
      <c r="N28" s="54"/>
      <c r="O28" s="54"/>
      <c r="P28" s="53">
        <v>0</v>
      </c>
      <c r="Q28" s="36" t="str">
        <f t="shared" si="0"/>
        <v>ok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5.75" customHeight="1">
      <c r="A29" s="94"/>
      <c r="B29" s="92"/>
      <c r="C29" s="93"/>
      <c r="D29" s="93"/>
      <c r="E29" s="93"/>
      <c r="F29" s="94"/>
      <c r="G29" s="67">
        <f>G26</f>
        <v>93</v>
      </c>
      <c r="H29" s="66"/>
      <c r="I29" s="22">
        <v>4</v>
      </c>
      <c r="J29" s="47" t="s">
        <v>62</v>
      </c>
      <c r="K29" s="48"/>
      <c r="L29" s="48"/>
      <c r="M29" s="48"/>
      <c r="N29" s="48"/>
      <c r="O29" s="48"/>
      <c r="P29" s="53">
        <v>23</v>
      </c>
      <c r="Q29" s="36" t="str">
        <f t="shared" si="0"/>
        <v>ok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5.75" customHeight="1">
      <c r="A30" s="94"/>
      <c r="B30" s="92"/>
      <c r="C30" s="93"/>
      <c r="D30" s="93"/>
      <c r="E30" s="93"/>
      <c r="F30" s="94"/>
      <c r="G30" s="67">
        <f>G26</f>
        <v>93</v>
      </c>
      <c r="H30" s="66"/>
      <c r="I30" s="22">
        <v>5</v>
      </c>
      <c r="J30" s="47" t="s">
        <v>63</v>
      </c>
      <c r="K30" s="48"/>
      <c r="L30" s="48"/>
      <c r="M30" s="48"/>
      <c r="N30" s="48"/>
      <c r="O30" s="48"/>
      <c r="P30" s="53">
        <v>0</v>
      </c>
      <c r="Q30" s="36" t="str">
        <f t="shared" si="0"/>
        <v>ok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6.5">
      <c r="A31" s="94"/>
      <c r="B31" s="92"/>
      <c r="C31" s="93"/>
      <c r="D31" s="93"/>
      <c r="E31" s="93"/>
      <c r="F31" s="94"/>
      <c r="G31" s="67">
        <f>G26</f>
        <v>93</v>
      </c>
      <c r="H31" s="66"/>
      <c r="I31" s="22">
        <v>6</v>
      </c>
      <c r="J31" s="44" t="s">
        <v>64</v>
      </c>
      <c r="K31" s="45"/>
      <c r="L31" s="45"/>
      <c r="M31" s="45"/>
      <c r="N31" s="45"/>
      <c r="O31" s="45"/>
      <c r="P31" s="52">
        <v>0</v>
      </c>
      <c r="Q31" s="36" t="str">
        <f t="shared" si="0"/>
        <v>ok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6.5">
      <c r="A32" s="94"/>
      <c r="B32" s="92"/>
      <c r="C32" s="93"/>
      <c r="D32" s="93"/>
      <c r="E32" s="93"/>
      <c r="F32" s="94"/>
      <c r="G32" s="67">
        <f>G26</f>
        <v>93</v>
      </c>
      <c r="H32" s="66"/>
      <c r="I32" s="22">
        <v>7</v>
      </c>
      <c r="J32" s="44" t="s">
        <v>65</v>
      </c>
      <c r="K32" s="45"/>
      <c r="L32" s="45"/>
      <c r="M32" s="45"/>
      <c r="N32" s="45"/>
      <c r="O32" s="45"/>
      <c r="P32" s="52">
        <v>4</v>
      </c>
      <c r="Q32" s="36" t="str">
        <f t="shared" si="0"/>
        <v>ok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6.5">
      <c r="A33" s="94"/>
      <c r="B33" s="92"/>
      <c r="C33" s="93"/>
      <c r="D33" s="93"/>
      <c r="E33" s="93"/>
      <c r="F33" s="94"/>
      <c r="G33" s="67">
        <f>G26</f>
        <v>93</v>
      </c>
      <c r="H33" s="66"/>
      <c r="I33" s="22">
        <v>8</v>
      </c>
      <c r="J33" s="44" t="s">
        <v>66</v>
      </c>
      <c r="K33" s="45"/>
      <c r="L33" s="45"/>
      <c r="M33" s="45"/>
      <c r="N33" s="45"/>
      <c r="O33" s="45"/>
      <c r="P33" s="52">
        <v>0</v>
      </c>
      <c r="Q33" s="36" t="str">
        <f t="shared" si="0"/>
        <v>ok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6.5">
      <c r="A34" s="94"/>
      <c r="B34" s="92"/>
      <c r="C34" s="93"/>
      <c r="D34" s="93"/>
      <c r="E34" s="93"/>
      <c r="F34" s="94"/>
      <c r="G34" s="67">
        <f>G26</f>
        <v>93</v>
      </c>
      <c r="H34" s="66"/>
      <c r="I34" s="22">
        <v>9</v>
      </c>
      <c r="J34" s="44" t="s">
        <v>67</v>
      </c>
      <c r="K34" s="45"/>
      <c r="L34" s="45"/>
      <c r="M34" s="45"/>
      <c r="N34" s="45"/>
      <c r="O34" s="45"/>
      <c r="P34" s="52">
        <v>0</v>
      </c>
      <c r="Q34" s="36" t="str">
        <f t="shared" si="0"/>
        <v>ok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6.5">
      <c r="A35" s="94"/>
      <c r="B35" s="92"/>
      <c r="C35" s="93"/>
      <c r="D35" s="93"/>
      <c r="E35" s="93"/>
      <c r="F35" s="94"/>
      <c r="G35" s="67">
        <f>G26</f>
        <v>93</v>
      </c>
      <c r="H35" s="66"/>
      <c r="I35" s="22">
        <v>10</v>
      </c>
      <c r="J35" s="44" t="s">
        <v>68</v>
      </c>
      <c r="K35" s="45"/>
      <c r="L35" s="45"/>
      <c r="M35" s="45"/>
      <c r="N35" s="45"/>
      <c r="O35" s="45"/>
      <c r="P35" s="52">
        <v>0</v>
      </c>
      <c r="Q35" s="36" t="str">
        <f t="shared" si="0"/>
        <v>ok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6.5">
      <c r="A36" s="94"/>
      <c r="B36" s="92"/>
      <c r="C36" s="93"/>
      <c r="D36" s="93"/>
      <c r="E36" s="93"/>
      <c r="F36" s="94"/>
      <c r="G36" s="67">
        <f>G26</f>
        <v>93</v>
      </c>
      <c r="H36" s="66"/>
      <c r="I36" s="22">
        <v>11</v>
      </c>
      <c r="J36" s="44" t="s">
        <v>69</v>
      </c>
      <c r="K36" s="45"/>
      <c r="L36" s="45"/>
      <c r="M36" s="45"/>
      <c r="N36" s="45"/>
      <c r="O36" s="45"/>
      <c r="P36" s="52">
        <v>30</v>
      </c>
      <c r="Q36" s="36" t="str">
        <f t="shared" si="0"/>
        <v>ok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>
      <c r="A37" s="94"/>
      <c r="B37" s="92"/>
      <c r="C37" s="93"/>
      <c r="D37" s="93"/>
      <c r="E37" s="93"/>
      <c r="F37" s="94"/>
      <c r="G37" s="67">
        <f>G26</f>
        <v>93</v>
      </c>
      <c r="H37" s="66"/>
      <c r="I37" s="22">
        <v>12</v>
      </c>
      <c r="J37" s="47" t="s">
        <v>70</v>
      </c>
      <c r="K37" s="48"/>
      <c r="L37" s="48"/>
      <c r="M37" s="48"/>
      <c r="N37" s="48"/>
      <c r="O37" s="48"/>
      <c r="P37" s="53">
        <v>0</v>
      </c>
      <c r="Q37" s="36" t="str">
        <f t="shared" si="0"/>
        <v>ok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customHeight="1">
      <c r="A38" s="94"/>
      <c r="B38" s="92"/>
      <c r="C38" s="93"/>
      <c r="D38" s="93"/>
      <c r="E38" s="93"/>
      <c r="F38" s="94"/>
      <c r="G38" s="67">
        <f>G26</f>
        <v>93</v>
      </c>
      <c r="H38" s="66"/>
      <c r="I38" s="22">
        <v>13</v>
      </c>
      <c r="J38" s="47" t="s">
        <v>71</v>
      </c>
      <c r="K38" s="48"/>
      <c r="L38" s="48"/>
      <c r="M38" s="48"/>
      <c r="N38" s="48"/>
      <c r="O38" s="48"/>
      <c r="P38" s="53">
        <v>0</v>
      </c>
      <c r="Q38" s="36" t="str">
        <f t="shared" si="0"/>
        <v>ok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customHeight="1">
      <c r="A39" s="94"/>
      <c r="B39" s="92"/>
      <c r="C39" s="93"/>
      <c r="D39" s="93"/>
      <c r="E39" s="93"/>
      <c r="F39" s="94"/>
      <c r="G39" s="67">
        <f>G26</f>
        <v>93</v>
      </c>
      <c r="H39" s="66"/>
      <c r="I39" s="22">
        <v>14</v>
      </c>
      <c r="J39" s="47" t="s">
        <v>72</v>
      </c>
      <c r="K39" s="48"/>
      <c r="L39" s="48"/>
      <c r="M39" s="48"/>
      <c r="N39" s="48"/>
      <c r="O39" s="48"/>
      <c r="P39" s="53">
        <v>0</v>
      </c>
      <c r="Q39" s="36" t="str">
        <f t="shared" si="0"/>
        <v>ok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customHeight="1">
      <c r="A40" s="94"/>
      <c r="B40" s="92"/>
      <c r="C40" s="93"/>
      <c r="D40" s="93"/>
      <c r="E40" s="93"/>
      <c r="F40" s="94"/>
      <c r="G40" s="67">
        <f>G26</f>
        <v>93</v>
      </c>
      <c r="H40" s="66"/>
      <c r="I40" s="26">
        <v>15</v>
      </c>
      <c r="J40" s="47" t="s">
        <v>73</v>
      </c>
      <c r="K40" s="48"/>
      <c r="L40" s="48"/>
      <c r="M40" s="48"/>
      <c r="N40" s="48"/>
      <c r="O40" s="48"/>
      <c r="P40" s="53">
        <v>1</v>
      </c>
      <c r="Q40" s="36" t="str">
        <f t="shared" si="0"/>
        <v>ok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 customHeight="1" thickBot="1">
      <c r="A41" s="94"/>
      <c r="B41" s="95"/>
      <c r="C41" s="96"/>
      <c r="D41" s="96"/>
      <c r="E41" s="96"/>
      <c r="F41" s="97"/>
      <c r="G41" s="68"/>
      <c r="H41" s="69"/>
      <c r="I41" s="24"/>
      <c r="J41" s="104" t="s">
        <v>34</v>
      </c>
      <c r="K41" s="105"/>
      <c r="L41" s="105"/>
      <c r="M41" s="105"/>
      <c r="N41" s="105"/>
      <c r="O41" s="106"/>
      <c r="P41" s="55">
        <f>SUM(P26:P40)</f>
        <v>152</v>
      </c>
      <c r="Q41" s="35" t="str">
        <f>IF(P41&gt;G26*3,"errore","ok")</f>
        <v>ok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7.25" customHeight="1">
      <c r="A42" s="27">
        <v>3</v>
      </c>
      <c r="B42" s="83" t="s">
        <v>2</v>
      </c>
      <c r="C42" s="84"/>
      <c r="D42" s="84"/>
      <c r="E42" s="84"/>
      <c r="F42" s="85"/>
      <c r="G42" s="79">
        <v>92</v>
      </c>
      <c r="H42" s="80"/>
      <c r="I42" s="22">
        <v>1</v>
      </c>
      <c r="J42" s="40" t="s">
        <v>74</v>
      </c>
      <c r="K42" s="41"/>
      <c r="L42" s="41"/>
      <c r="M42" s="41"/>
      <c r="N42" s="41"/>
      <c r="O42" s="41"/>
      <c r="P42" s="51">
        <v>50</v>
      </c>
      <c r="Q42" s="36" t="str">
        <f t="shared" ref="Q42:Q56" si="1">IF(P42&gt;G42,"pref.magg.lista","ok")</f>
        <v>ok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6.5" customHeight="1">
      <c r="A43" s="91"/>
      <c r="B43" s="89"/>
      <c r="C43" s="90"/>
      <c r="D43" s="90"/>
      <c r="E43" s="90"/>
      <c r="F43" s="91"/>
      <c r="G43" s="64">
        <f>G42</f>
        <v>92</v>
      </c>
      <c r="H43" s="65"/>
      <c r="I43" s="22">
        <v>2</v>
      </c>
      <c r="J43" s="47" t="s">
        <v>75</v>
      </c>
      <c r="K43" s="48"/>
      <c r="L43" s="48"/>
      <c r="M43" s="48"/>
      <c r="N43" s="48"/>
      <c r="O43" s="48"/>
      <c r="P43" s="53">
        <v>0</v>
      </c>
      <c r="Q43" s="36" t="str">
        <f t="shared" si="1"/>
        <v>ok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customHeight="1">
      <c r="A44" s="94"/>
      <c r="B44" s="92"/>
      <c r="C44" s="93"/>
      <c r="D44" s="93"/>
      <c r="E44" s="93"/>
      <c r="F44" s="94"/>
      <c r="G44" s="67">
        <f>G42</f>
        <v>92</v>
      </c>
      <c r="H44" s="66"/>
      <c r="I44" s="22">
        <v>3</v>
      </c>
      <c r="J44" s="44" t="s">
        <v>76</v>
      </c>
      <c r="K44" s="54"/>
      <c r="L44" s="54"/>
      <c r="M44" s="54"/>
      <c r="N44" s="54"/>
      <c r="O44" s="54"/>
      <c r="P44" s="53">
        <v>75</v>
      </c>
      <c r="Q44" s="36" t="str">
        <f t="shared" si="1"/>
        <v>ok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>
      <c r="A45" s="94"/>
      <c r="B45" s="92"/>
      <c r="C45" s="93"/>
      <c r="D45" s="93"/>
      <c r="E45" s="93"/>
      <c r="F45" s="94"/>
      <c r="G45" s="67">
        <f>G42</f>
        <v>92</v>
      </c>
      <c r="H45" s="66"/>
      <c r="I45" s="22">
        <v>4</v>
      </c>
      <c r="J45" s="47" t="s">
        <v>77</v>
      </c>
      <c r="K45" s="48"/>
      <c r="L45" s="48"/>
      <c r="M45" s="48"/>
      <c r="N45" s="48"/>
      <c r="O45" s="48"/>
      <c r="P45" s="53">
        <v>18</v>
      </c>
      <c r="Q45" s="36" t="str">
        <f t="shared" si="1"/>
        <v>ok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customHeight="1">
      <c r="A46" s="94"/>
      <c r="B46" s="92"/>
      <c r="C46" s="93"/>
      <c r="D46" s="93"/>
      <c r="E46" s="93"/>
      <c r="F46" s="94"/>
      <c r="G46" s="67">
        <f>G42</f>
        <v>92</v>
      </c>
      <c r="H46" s="66"/>
      <c r="I46" s="22">
        <v>5</v>
      </c>
      <c r="J46" s="47" t="s">
        <v>78</v>
      </c>
      <c r="K46" s="48"/>
      <c r="L46" s="48"/>
      <c r="M46" s="48"/>
      <c r="N46" s="48"/>
      <c r="O46" s="48"/>
      <c r="P46" s="53">
        <v>0</v>
      </c>
      <c r="Q46" s="36" t="str">
        <f t="shared" si="1"/>
        <v>ok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6.5">
      <c r="A47" s="94"/>
      <c r="B47" s="92"/>
      <c r="C47" s="93"/>
      <c r="D47" s="93"/>
      <c r="E47" s="93"/>
      <c r="F47" s="94"/>
      <c r="G47" s="67">
        <f>G42</f>
        <v>92</v>
      </c>
      <c r="H47" s="66"/>
      <c r="I47" s="22">
        <v>6</v>
      </c>
      <c r="J47" s="44" t="s">
        <v>79</v>
      </c>
      <c r="K47" s="45"/>
      <c r="L47" s="45"/>
      <c r="M47" s="45"/>
      <c r="N47" s="45"/>
      <c r="O47" s="45"/>
      <c r="P47" s="52">
        <v>0</v>
      </c>
      <c r="Q47" s="36" t="str">
        <f t="shared" si="1"/>
        <v>ok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6.5">
      <c r="A48" s="94"/>
      <c r="B48" s="92"/>
      <c r="C48" s="93"/>
      <c r="D48" s="93"/>
      <c r="E48" s="93"/>
      <c r="F48" s="94"/>
      <c r="G48" s="67">
        <f>G42</f>
        <v>92</v>
      </c>
      <c r="H48" s="66"/>
      <c r="I48" s="22">
        <v>7</v>
      </c>
      <c r="J48" s="44" t="s">
        <v>80</v>
      </c>
      <c r="K48" s="45"/>
      <c r="L48" s="45"/>
      <c r="M48" s="45"/>
      <c r="N48" s="45"/>
      <c r="O48" s="45"/>
      <c r="P48" s="52">
        <v>36</v>
      </c>
      <c r="Q48" s="36" t="str">
        <f t="shared" si="1"/>
        <v>ok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6.5">
      <c r="A49" s="94"/>
      <c r="B49" s="92"/>
      <c r="C49" s="93"/>
      <c r="D49" s="93"/>
      <c r="E49" s="93"/>
      <c r="F49" s="94"/>
      <c r="G49" s="67">
        <f>G42</f>
        <v>92</v>
      </c>
      <c r="H49" s="66"/>
      <c r="I49" s="22">
        <v>8</v>
      </c>
      <c r="J49" s="44" t="s">
        <v>81</v>
      </c>
      <c r="K49" s="45"/>
      <c r="L49" s="45"/>
      <c r="M49" s="45"/>
      <c r="N49" s="45"/>
      <c r="O49" s="45"/>
      <c r="P49" s="52">
        <v>0</v>
      </c>
      <c r="Q49" s="36" t="str">
        <f t="shared" si="1"/>
        <v>ok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6.5">
      <c r="A50" s="94"/>
      <c r="B50" s="92"/>
      <c r="C50" s="93"/>
      <c r="D50" s="93"/>
      <c r="E50" s="93"/>
      <c r="F50" s="94"/>
      <c r="G50" s="67">
        <f>G42</f>
        <v>92</v>
      </c>
      <c r="H50" s="66"/>
      <c r="I50" s="22">
        <v>9</v>
      </c>
      <c r="J50" s="44" t="s">
        <v>82</v>
      </c>
      <c r="K50" s="45"/>
      <c r="L50" s="45"/>
      <c r="M50" s="45"/>
      <c r="N50" s="45"/>
      <c r="O50" s="45"/>
      <c r="P50" s="52">
        <v>0</v>
      </c>
      <c r="Q50" s="36" t="str">
        <f t="shared" si="1"/>
        <v>ok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6.5">
      <c r="A51" s="94"/>
      <c r="B51" s="92"/>
      <c r="C51" s="93"/>
      <c r="D51" s="93"/>
      <c r="E51" s="93"/>
      <c r="F51" s="94"/>
      <c r="G51" s="67">
        <f>G42</f>
        <v>92</v>
      </c>
      <c r="H51" s="66"/>
      <c r="I51" s="22">
        <v>10</v>
      </c>
      <c r="J51" s="44" t="s">
        <v>83</v>
      </c>
      <c r="K51" s="45"/>
      <c r="L51" s="45"/>
      <c r="M51" s="45"/>
      <c r="N51" s="45"/>
      <c r="O51" s="45"/>
      <c r="P51" s="52">
        <v>1</v>
      </c>
      <c r="Q51" s="36" t="str">
        <f t="shared" si="1"/>
        <v>ok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6.5">
      <c r="A52" s="94"/>
      <c r="B52" s="92"/>
      <c r="C52" s="93"/>
      <c r="D52" s="93"/>
      <c r="E52" s="93"/>
      <c r="F52" s="94"/>
      <c r="G52" s="67">
        <f>G42</f>
        <v>92</v>
      </c>
      <c r="H52" s="66"/>
      <c r="I52" s="22">
        <v>11</v>
      </c>
      <c r="J52" s="44" t="s">
        <v>84</v>
      </c>
      <c r="K52" s="45"/>
      <c r="L52" s="45"/>
      <c r="M52" s="45"/>
      <c r="N52" s="45"/>
      <c r="O52" s="45"/>
      <c r="P52" s="52">
        <v>0</v>
      </c>
      <c r="Q52" s="36" t="str">
        <f t="shared" si="1"/>
        <v>ok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customHeight="1">
      <c r="A53" s="94"/>
      <c r="B53" s="92"/>
      <c r="C53" s="93"/>
      <c r="D53" s="93"/>
      <c r="E53" s="93"/>
      <c r="F53" s="94"/>
      <c r="G53" s="67">
        <f>G42</f>
        <v>92</v>
      </c>
      <c r="H53" s="66"/>
      <c r="I53" s="22">
        <v>12</v>
      </c>
      <c r="J53" s="47" t="s">
        <v>85</v>
      </c>
      <c r="K53" s="48"/>
      <c r="L53" s="48"/>
      <c r="M53" s="48"/>
      <c r="N53" s="48"/>
      <c r="O53" s="48"/>
      <c r="P53" s="53">
        <v>0</v>
      </c>
      <c r="Q53" s="36" t="str">
        <f t="shared" si="1"/>
        <v>ok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customHeight="1">
      <c r="A54" s="94"/>
      <c r="B54" s="92"/>
      <c r="C54" s="93"/>
      <c r="D54" s="93"/>
      <c r="E54" s="93"/>
      <c r="F54" s="94"/>
      <c r="G54" s="67">
        <f>G42</f>
        <v>92</v>
      </c>
      <c r="H54" s="66"/>
      <c r="I54" s="22">
        <v>13</v>
      </c>
      <c r="J54" s="47" t="s">
        <v>86</v>
      </c>
      <c r="K54" s="48"/>
      <c r="L54" s="48"/>
      <c r="M54" s="48"/>
      <c r="N54" s="48"/>
      <c r="O54" s="48"/>
      <c r="P54" s="53">
        <v>0</v>
      </c>
      <c r="Q54" s="36" t="str">
        <f t="shared" si="1"/>
        <v>ok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>
      <c r="A55" s="94"/>
      <c r="B55" s="92"/>
      <c r="C55" s="93"/>
      <c r="D55" s="93"/>
      <c r="E55" s="93"/>
      <c r="F55" s="94"/>
      <c r="G55" s="67">
        <f>G42</f>
        <v>92</v>
      </c>
      <c r="H55" s="66"/>
      <c r="I55" s="22">
        <v>14</v>
      </c>
      <c r="J55" s="47" t="s">
        <v>87</v>
      </c>
      <c r="K55" s="48"/>
      <c r="L55" s="48"/>
      <c r="M55" s="48"/>
      <c r="N55" s="48"/>
      <c r="O55" s="48"/>
      <c r="P55" s="53">
        <v>3</v>
      </c>
      <c r="Q55" s="36" t="str">
        <f t="shared" si="1"/>
        <v>ok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>
      <c r="A56" s="94"/>
      <c r="B56" s="92"/>
      <c r="C56" s="93"/>
      <c r="D56" s="93"/>
      <c r="E56" s="93"/>
      <c r="F56" s="94"/>
      <c r="G56" s="67">
        <f>G42</f>
        <v>92</v>
      </c>
      <c r="H56" s="66"/>
      <c r="I56" s="22">
        <v>15</v>
      </c>
      <c r="J56" s="47" t="s">
        <v>88</v>
      </c>
      <c r="K56" s="48"/>
      <c r="L56" s="48"/>
      <c r="M56" s="48"/>
      <c r="N56" s="48"/>
      <c r="O56" s="48"/>
      <c r="P56" s="53">
        <v>2</v>
      </c>
      <c r="Q56" s="36" t="str">
        <f t="shared" si="1"/>
        <v>ok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 thickBot="1">
      <c r="A57" s="97"/>
      <c r="B57" s="95"/>
      <c r="C57" s="96"/>
      <c r="D57" s="96"/>
      <c r="E57" s="96"/>
      <c r="F57" s="97"/>
      <c r="G57" s="68"/>
      <c r="H57" s="69"/>
      <c r="I57" s="24"/>
      <c r="J57" s="104" t="s">
        <v>34</v>
      </c>
      <c r="K57" s="105"/>
      <c r="L57" s="105"/>
      <c r="M57" s="105"/>
      <c r="N57" s="105"/>
      <c r="O57" s="106"/>
      <c r="P57" s="55">
        <f>SUM(P42:P56)</f>
        <v>185</v>
      </c>
      <c r="Q57" s="35" t="str">
        <f>IF(P57&gt;G42*3,"errore","ok")</f>
        <v>ok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7.25" customHeight="1">
      <c r="A58" s="27">
        <v>4</v>
      </c>
      <c r="B58" s="83" t="s">
        <v>35</v>
      </c>
      <c r="C58" s="84"/>
      <c r="D58" s="84"/>
      <c r="E58" s="84"/>
      <c r="F58" s="85"/>
      <c r="G58" s="79">
        <v>11</v>
      </c>
      <c r="H58" s="80"/>
      <c r="I58" s="22">
        <v>1</v>
      </c>
      <c r="J58" s="56" t="s">
        <v>89</v>
      </c>
      <c r="K58" s="57"/>
      <c r="L58" s="57"/>
      <c r="M58" s="57"/>
      <c r="N58" s="57"/>
      <c r="O58" s="57"/>
      <c r="P58" s="58">
        <v>0</v>
      </c>
      <c r="Q58" s="36" t="str">
        <f t="shared" ref="Q58:Q72" si="2">IF(P58&gt;G58,"pref.magg.lista","ok")</f>
        <v>ok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6.5" customHeight="1">
      <c r="A59" s="91"/>
      <c r="B59" s="89"/>
      <c r="C59" s="90"/>
      <c r="D59" s="90"/>
      <c r="E59" s="90"/>
      <c r="F59" s="91"/>
      <c r="G59" s="64">
        <f>G58</f>
        <v>11</v>
      </c>
      <c r="H59" s="65"/>
      <c r="I59" s="22">
        <v>2</v>
      </c>
      <c r="J59" s="47" t="s">
        <v>90</v>
      </c>
      <c r="K59" s="48"/>
      <c r="L59" s="48"/>
      <c r="M59" s="48"/>
      <c r="N59" s="48"/>
      <c r="O59" s="48"/>
      <c r="P59" s="53">
        <v>0</v>
      </c>
      <c r="Q59" s="36" t="str">
        <f t="shared" si="2"/>
        <v>ok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>
      <c r="A60" s="94"/>
      <c r="B60" s="92"/>
      <c r="C60" s="93"/>
      <c r="D60" s="93"/>
      <c r="E60" s="93"/>
      <c r="F60" s="94"/>
      <c r="G60" s="67">
        <f>G58</f>
        <v>11</v>
      </c>
      <c r="H60" s="66"/>
      <c r="I60" s="22">
        <v>3</v>
      </c>
      <c r="J60" s="44" t="s">
        <v>91</v>
      </c>
      <c r="K60" s="54"/>
      <c r="L60" s="54"/>
      <c r="M60" s="54"/>
      <c r="N60" s="54"/>
      <c r="O60" s="54"/>
      <c r="P60" s="53">
        <v>0</v>
      </c>
      <c r="Q60" s="36" t="str">
        <f t="shared" si="2"/>
        <v>ok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>
      <c r="A61" s="94"/>
      <c r="B61" s="92"/>
      <c r="C61" s="93"/>
      <c r="D61" s="93"/>
      <c r="E61" s="93"/>
      <c r="F61" s="94"/>
      <c r="G61" s="67">
        <f>G58</f>
        <v>11</v>
      </c>
      <c r="H61" s="66"/>
      <c r="I61" s="22">
        <v>4</v>
      </c>
      <c r="J61" s="47" t="s">
        <v>92</v>
      </c>
      <c r="K61" s="48"/>
      <c r="L61" s="48"/>
      <c r="M61" s="48"/>
      <c r="N61" s="48"/>
      <c r="O61" s="48"/>
      <c r="P61" s="53">
        <v>0</v>
      </c>
      <c r="Q61" s="36" t="str">
        <f t="shared" si="2"/>
        <v>ok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>
      <c r="A62" s="94"/>
      <c r="B62" s="92"/>
      <c r="C62" s="93"/>
      <c r="D62" s="93"/>
      <c r="E62" s="93"/>
      <c r="F62" s="94"/>
      <c r="G62" s="67">
        <f>G58</f>
        <v>11</v>
      </c>
      <c r="H62" s="66"/>
      <c r="I62" s="22">
        <v>5</v>
      </c>
      <c r="J62" s="47" t="s">
        <v>93</v>
      </c>
      <c r="K62" s="48"/>
      <c r="L62" s="48"/>
      <c r="M62" s="48"/>
      <c r="N62" s="48"/>
      <c r="O62" s="48"/>
      <c r="P62" s="53">
        <v>0</v>
      </c>
      <c r="Q62" s="36" t="str">
        <f t="shared" si="2"/>
        <v>ok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6.5">
      <c r="A63" s="94"/>
      <c r="B63" s="92"/>
      <c r="C63" s="93"/>
      <c r="D63" s="93"/>
      <c r="E63" s="93"/>
      <c r="F63" s="94"/>
      <c r="G63" s="67">
        <f>G58</f>
        <v>11</v>
      </c>
      <c r="H63" s="66"/>
      <c r="I63" s="22">
        <v>6</v>
      </c>
      <c r="J63" s="44" t="s">
        <v>94</v>
      </c>
      <c r="K63" s="45"/>
      <c r="L63" s="45"/>
      <c r="M63" s="45"/>
      <c r="N63" s="45"/>
      <c r="O63" s="45"/>
      <c r="P63" s="52">
        <v>0</v>
      </c>
      <c r="Q63" s="36" t="str">
        <f t="shared" si="2"/>
        <v>ok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6.5">
      <c r="A64" s="94"/>
      <c r="B64" s="92"/>
      <c r="C64" s="93"/>
      <c r="D64" s="93"/>
      <c r="E64" s="93"/>
      <c r="F64" s="94"/>
      <c r="G64" s="67">
        <f>G58</f>
        <v>11</v>
      </c>
      <c r="H64" s="66"/>
      <c r="I64" s="22">
        <v>7</v>
      </c>
      <c r="J64" s="44" t="s">
        <v>95</v>
      </c>
      <c r="K64" s="45"/>
      <c r="L64" s="45"/>
      <c r="M64" s="45"/>
      <c r="N64" s="45"/>
      <c r="O64" s="45"/>
      <c r="P64" s="52">
        <v>0</v>
      </c>
      <c r="Q64" s="36" t="str">
        <f t="shared" si="2"/>
        <v>ok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6.5">
      <c r="A65" s="94"/>
      <c r="B65" s="92"/>
      <c r="C65" s="93"/>
      <c r="D65" s="93"/>
      <c r="E65" s="93"/>
      <c r="F65" s="94"/>
      <c r="G65" s="67">
        <f>G58</f>
        <v>11</v>
      </c>
      <c r="H65" s="66"/>
      <c r="I65" s="22">
        <v>8</v>
      </c>
      <c r="J65" s="44" t="s">
        <v>96</v>
      </c>
      <c r="K65" s="45"/>
      <c r="L65" s="45"/>
      <c r="M65" s="45"/>
      <c r="N65" s="45"/>
      <c r="O65" s="45"/>
      <c r="P65" s="52">
        <v>0</v>
      </c>
      <c r="Q65" s="36" t="str">
        <f t="shared" si="2"/>
        <v>ok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6.5">
      <c r="A66" s="94"/>
      <c r="B66" s="92"/>
      <c r="C66" s="93"/>
      <c r="D66" s="93"/>
      <c r="E66" s="93"/>
      <c r="F66" s="94"/>
      <c r="G66" s="67">
        <f>G58</f>
        <v>11</v>
      </c>
      <c r="H66" s="66"/>
      <c r="I66" s="22">
        <v>9</v>
      </c>
      <c r="J66" s="44" t="s">
        <v>97</v>
      </c>
      <c r="K66" s="45"/>
      <c r="L66" s="45"/>
      <c r="M66" s="45"/>
      <c r="N66" s="45"/>
      <c r="O66" s="45"/>
      <c r="P66" s="52">
        <v>0</v>
      </c>
      <c r="Q66" s="36" t="str">
        <f t="shared" si="2"/>
        <v>ok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6.5">
      <c r="A67" s="94"/>
      <c r="B67" s="92"/>
      <c r="C67" s="93"/>
      <c r="D67" s="93"/>
      <c r="E67" s="93"/>
      <c r="F67" s="94"/>
      <c r="G67" s="67">
        <f>G58</f>
        <v>11</v>
      </c>
      <c r="H67" s="66"/>
      <c r="I67" s="22">
        <v>10</v>
      </c>
      <c r="J67" s="44" t="s">
        <v>98</v>
      </c>
      <c r="K67" s="45"/>
      <c r="L67" s="45"/>
      <c r="M67" s="45"/>
      <c r="N67" s="45"/>
      <c r="O67" s="45"/>
      <c r="P67" s="52">
        <v>0</v>
      </c>
      <c r="Q67" s="36" t="str">
        <f t="shared" si="2"/>
        <v>ok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6.5">
      <c r="A68" s="94"/>
      <c r="B68" s="92"/>
      <c r="C68" s="93"/>
      <c r="D68" s="93"/>
      <c r="E68" s="93"/>
      <c r="F68" s="94"/>
      <c r="G68" s="67">
        <f>G58</f>
        <v>11</v>
      </c>
      <c r="H68" s="66"/>
      <c r="I68" s="22">
        <v>11</v>
      </c>
      <c r="J68" s="44" t="s">
        <v>99</v>
      </c>
      <c r="K68" s="45"/>
      <c r="L68" s="45"/>
      <c r="M68" s="45"/>
      <c r="N68" s="45"/>
      <c r="O68" s="45"/>
      <c r="P68" s="52">
        <v>0</v>
      </c>
      <c r="Q68" s="36" t="str">
        <f t="shared" si="2"/>
        <v>ok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>
      <c r="A69" s="94"/>
      <c r="B69" s="92"/>
      <c r="C69" s="93"/>
      <c r="D69" s="93"/>
      <c r="E69" s="93"/>
      <c r="F69" s="94"/>
      <c r="G69" s="67">
        <f>G58</f>
        <v>11</v>
      </c>
      <c r="H69" s="66"/>
      <c r="I69" s="22">
        <v>12</v>
      </c>
      <c r="J69" s="47" t="s">
        <v>100</v>
      </c>
      <c r="K69" s="48"/>
      <c r="L69" s="48"/>
      <c r="M69" s="48"/>
      <c r="N69" s="48"/>
      <c r="O69" s="48"/>
      <c r="P69" s="53">
        <v>0</v>
      </c>
      <c r="Q69" s="36" t="str">
        <f t="shared" si="2"/>
        <v>ok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>
      <c r="A70" s="94"/>
      <c r="B70" s="92"/>
      <c r="C70" s="93"/>
      <c r="D70" s="93"/>
      <c r="E70" s="93"/>
      <c r="F70" s="94"/>
      <c r="G70" s="67">
        <f>G58</f>
        <v>11</v>
      </c>
      <c r="H70" s="66"/>
      <c r="I70" s="22">
        <v>13</v>
      </c>
      <c r="J70" s="47" t="s">
        <v>101</v>
      </c>
      <c r="K70" s="48"/>
      <c r="L70" s="48"/>
      <c r="M70" s="48"/>
      <c r="N70" s="48"/>
      <c r="O70" s="48"/>
      <c r="P70" s="53">
        <v>0</v>
      </c>
      <c r="Q70" s="36" t="str">
        <f t="shared" si="2"/>
        <v>ok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>
      <c r="A71" s="94"/>
      <c r="B71" s="92"/>
      <c r="C71" s="93"/>
      <c r="D71" s="93"/>
      <c r="E71" s="93"/>
      <c r="F71" s="94"/>
      <c r="G71" s="67">
        <f>G58</f>
        <v>11</v>
      </c>
      <c r="H71" s="66"/>
      <c r="I71" s="22">
        <v>14</v>
      </c>
      <c r="J71" s="47" t="s">
        <v>102</v>
      </c>
      <c r="K71" s="48"/>
      <c r="L71" s="48"/>
      <c r="M71" s="48"/>
      <c r="N71" s="48"/>
      <c r="O71" s="48"/>
      <c r="P71" s="53">
        <v>0</v>
      </c>
      <c r="Q71" s="36" t="str">
        <f t="shared" si="2"/>
        <v>ok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>
      <c r="A72" s="94"/>
      <c r="B72" s="92"/>
      <c r="C72" s="93"/>
      <c r="D72" s="93"/>
      <c r="E72" s="93"/>
      <c r="F72" s="94"/>
      <c r="G72" s="67">
        <f>G58</f>
        <v>11</v>
      </c>
      <c r="H72" s="66"/>
      <c r="I72" s="22">
        <v>15</v>
      </c>
      <c r="J72" s="47" t="s">
        <v>103</v>
      </c>
      <c r="K72" s="48"/>
      <c r="L72" s="48"/>
      <c r="M72" s="48"/>
      <c r="N72" s="48"/>
      <c r="O72" s="48"/>
      <c r="P72" s="53">
        <v>1</v>
      </c>
      <c r="Q72" s="36" t="str">
        <f t="shared" si="2"/>
        <v>ok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customHeight="1" thickBot="1">
      <c r="A73" s="97"/>
      <c r="B73" s="95"/>
      <c r="C73" s="96"/>
      <c r="D73" s="96"/>
      <c r="E73" s="96"/>
      <c r="F73" s="97"/>
      <c r="G73" s="62"/>
      <c r="H73" s="63"/>
      <c r="I73" s="24"/>
      <c r="J73" s="104" t="s">
        <v>34</v>
      </c>
      <c r="K73" s="105"/>
      <c r="L73" s="105"/>
      <c r="M73" s="105"/>
      <c r="N73" s="105"/>
      <c r="O73" s="106"/>
      <c r="P73" s="55">
        <f>SUM(P58:P72)</f>
        <v>1</v>
      </c>
      <c r="Q73" s="35" t="str">
        <f>IF(P73&gt;G58*3,"errore","ok")</f>
        <v>ok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7.25" customHeight="1">
      <c r="A74" s="27">
        <v>5</v>
      </c>
      <c r="B74" s="83" t="s">
        <v>36</v>
      </c>
      <c r="C74" s="84"/>
      <c r="D74" s="84"/>
      <c r="E74" s="84"/>
      <c r="F74" s="85"/>
      <c r="G74" s="79">
        <v>33</v>
      </c>
      <c r="H74" s="80"/>
      <c r="I74" s="22">
        <v>1</v>
      </c>
      <c r="J74" s="56" t="s">
        <v>104</v>
      </c>
      <c r="K74" s="57"/>
      <c r="L74" s="57"/>
      <c r="M74" s="57"/>
      <c r="N74" s="57"/>
      <c r="O74" s="57"/>
      <c r="P74" s="58">
        <v>2</v>
      </c>
      <c r="Q74" s="36" t="str">
        <f t="shared" ref="Q74:Q88" si="3">IF(P74&gt;G74,"pref.magg.lista","ok")</f>
        <v>ok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6.5" customHeight="1">
      <c r="A75" s="91"/>
      <c r="B75" s="89"/>
      <c r="C75" s="90"/>
      <c r="D75" s="90"/>
      <c r="E75" s="90"/>
      <c r="F75" s="91"/>
      <c r="G75" s="64">
        <f>G74</f>
        <v>33</v>
      </c>
      <c r="H75" s="65"/>
      <c r="I75" s="22">
        <v>2</v>
      </c>
      <c r="J75" s="47" t="s">
        <v>105</v>
      </c>
      <c r="K75" s="48"/>
      <c r="L75" s="48"/>
      <c r="M75" s="48"/>
      <c r="N75" s="48"/>
      <c r="O75" s="48"/>
      <c r="P75" s="53">
        <v>23</v>
      </c>
      <c r="Q75" s="36" t="str">
        <f t="shared" si="3"/>
        <v>ok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>
      <c r="A76" s="94"/>
      <c r="B76" s="92"/>
      <c r="C76" s="93"/>
      <c r="D76" s="93"/>
      <c r="E76" s="93"/>
      <c r="F76" s="94"/>
      <c r="G76" s="67">
        <f>G74</f>
        <v>33</v>
      </c>
      <c r="H76" s="66"/>
      <c r="I76" s="22">
        <v>3</v>
      </c>
      <c r="J76" s="44" t="s">
        <v>106</v>
      </c>
      <c r="K76" s="54"/>
      <c r="L76" s="54"/>
      <c r="M76" s="54"/>
      <c r="N76" s="54"/>
      <c r="O76" s="54"/>
      <c r="P76" s="53">
        <v>0</v>
      </c>
      <c r="Q76" s="36" t="str">
        <f t="shared" si="3"/>
        <v>ok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>
      <c r="A77" s="94"/>
      <c r="B77" s="92"/>
      <c r="C77" s="93"/>
      <c r="D77" s="93"/>
      <c r="E77" s="93"/>
      <c r="F77" s="94"/>
      <c r="G77" s="67">
        <f>G74</f>
        <v>33</v>
      </c>
      <c r="H77" s="66"/>
      <c r="I77" s="22">
        <v>4</v>
      </c>
      <c r="J77" s="47" t="s">
        <v>107</v>
      </c>
      <c r="K77" s="48"/>
      <c r="L77" s="48"/>
      <c r="M77" s="48"/>
      <c r="N77" s="48"/>
      <c r="O77" s="48"/>
      <c r="P77" s="53">
        <v>0</v>
      </c>
      <c r="Q77" s="36" t="str">
        <f t="shared" si="3"/>
        <v>ok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94"/>
      <c r="B78" s="92"/>
      <c r="C78" s="93"/>
      <c r="D78" s="93"/>
      <c r="E78" s="93"/>
      <c r="F78" s="94"/>
      <c r="G78" s="67">
        <f>G74</f>
        <v>33</v>
      </c>
      <c r="H78" s="66"/>
      <c r="I78" s="22">
        <v>5</v>
      </c>
      <c r="J78" s="47" t="s">
        <v>108</v>
      </c>
      <c r="K78" s="48"/>
      <c r="L78" s="48"/>
      <c r="M78" s="48"/>
      <c r="N78" s="48"/>
      <c r="O78" s="48"/>
      <c r="P78" s="53">
        <v>0</v>
      </c>
      <c r="Q78" s="36" t="str">
        <f t="shared" si="3"/>
        <v>ok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6.5">
      <c r="A79" s="94"/>
      <c r="B79" s="92"/>
      <c r="C79" s="93"/>
      <c r="D79" s="93"/>
      <c r="E79" s="93"/>
      <c r="F79" s="94"/>
      <c r="G79" s="67">
        <f>G74</f>
        <v>33</v>
      </c>
      <c r="H79" s="66"/>
      <c r="I79" s="22">
        <v>6</v>
      </c>
      <c r="J79" s="44" t="s">
        <v>109</v>
      </c>
      <c r="K79" s="45"/>
      <c r="L79" s="45"/>
      <c r="M79" s="45"/>
      <c r="N79" s="45"/>
      <c r="O79" s="45"/>
      <c r="P79" s="52">
        <v>0</v>
      </c>
      <c r="Q79" s="36" t="str">
        <f t="shared" si="3"/>
        <v>ok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6.5">
      <c r="A80" s="94"/>
      <c r="B80" s="92"/>
      <c r="C80" s="93"/>
      <c r="D80" s="93"/>
      <c r="E80" s="93"/>
      <c r="F80" s="94"/>
      <c r="G80" s="67">
        <f>G74</f>
        <v>33</v>
      </c>
      <c r="H80" s="66"/>
      <c r="I80" s="22">
        <v>7</v>
      </c>
      <c r="J80" s="44" t="s">
        <v>110</v>
      </c>
      <c r="K80" s="45"/>
      <c r="L80" s="45"/>
      <c r="M80" s="45"/>
      <c r="N80" s="45"/>
      <c r="O80" s="45"/>
      <c r="P80" s="52">
        <v>23</v>
      </c>
      <c r="Q80" s="36" t="str">
        <f t="shared" si="3"/>
        <v>ok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6.5">
      <c r="A81" s="94"/>
      <c r="B81" s="92"/>
      <c r="C81" s="93"/>
      <c r="D81" s="93"/>
      <c r="E81" s="93"/>
      <c r="F81" s="94"/>
      <c r="G81" s="67">
        <f>G74</f>
        <v>33</v>
      </c>
      <c r="H81" s="66"/>
      <c r="I81" s="22">
        <v>8</v>
      </c>
      <c r="J81" s="44" t="s">
        <v>111</v>
      </c>
      <c r="K81" s="45"/>
      <c r="L81" s="45"/>
      <c r="M81" s="45"/>
      <c r="N81" s="45"/>
      <c r="O81" s="45"/>
      <c r="P81" s="52">
        <v>19</v>
      </c>
      <c r="Q81" s="36" t="str">
        <f t="shared" si="3"/>
        <v>ok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6.5">
      <c r="A82" s="94"/>
      <c r="B82" s="92"/>
      <c r="C82" s="93"/>
      <c r="D82" s="93"/>
      <c r="E82" s="93"/>
      <c r="F82" s="94"/>
      <c r="G82" s="67">
        <f>G74</f>
        <v>33</v>
      </c>
      <c r="H82" s="66"/>
      <c r="I82" s="22">
        <v>9</v>
      </c>
      <c r="J82" s="44" t="s">
        <v>112</v>
      </c>
      <c r="K82" s="45"/>
      <c r="L82" s="45"/>
      <c r="M82" s="45"/>
      <c r="N82" s="45"/>
      <c r="O82" s="45"/>
      <c r="P82" s="52">
        <v>0</v>
      </c>
      <c r="Q82" s="36" t="str">
        <f t="shared" si="3"/>
        <v>ok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6.5">
      <c r="A83" s="94"/>
      <c r="B83" s="92"/>
      <c r="C83" s="93"/>
      <c r="D83" s="93"/>
      <c r="E83" s="93"/>
      <c r="F83" s="94"/>
      <c r="G83" s="67">
        <f>G74</f>
        <v>33</v>
      </c>
      <c r="H83" s="66"/>
      <c r="I83" s="22">
        <v>10</v>
      </c>
      <c r="J83" s="44" t="s">
        <v>113</v>
      </c>
      <c r="K83" s="45"/>
      <c r="L83" s="45"/>
      <c r="M83" s="45"/>
      <c r="N83" s="45"/>
      <c r="O83" s="45"/>
      <c r="P83" s="52">
        <v>0</v>
      </c>
      <c r="Q83" s="36" t="str">
        <f t="shared" si="3"/>
        <v>ok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6.5">
      <c r="A84" s="94"/>
      <c r="B84" s="92"/>
      <c r="C84" s="93"/>
      <c r="D84" s="93"/>
      <c r="E84" s="93"/>
      <c r="F84" s="94"/>
      <c r="G84" s="67">
        <f>G74</f>
        <v>33</v>
      </c>
      <c r="H84" s="66"/>
      <c r="I84" s="22">
        <v>11</v>
      </c>
      <c r="J84" s="44" t="s">
        <v>114</v>
      </c>
      <c r="K84" s="45"/>
      <c r="L84" s="45"/>
      <c r="M84" s="45"/>
      <c r="N84" s="45"/>
      <c r="O84" s="45"/>
      <c r="P84" s="52">
        <v>0</v>
      </c>
      <c r="Q84" s="36" t="str">
        <f t="shared" si="3"/>
        <v>ok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>
      <c r="A85" s="94"/>
      <c r="B85" s="92"/>
      <c r="C85" s="93"/>
      <c r="D85" s="93"/>
      <c r="E85" s="93"/>
      <c r="F85" s="94"/>
      <c r="G85" s="67">
        <f>G74</f>
        <v>33</v>
      </c>
      <c r="H85" s="66"/>
      <c r="I85" s="22">
        <v>12</v>
      </c>
      <c r="J85" s="47" t="s">
        <v>44</v>
      </c>
      <c r="K85" s="48"/>
      <c r="L85" s="48"/>
      <c r="M85" s="48"/>
      <c r="N85" s="48"/>
      <c r="O85" s="48"/>
      <c r="P85" s="53">
        <v>0</v>
      </c>
      <c r="Q85" s="36" t="str">
        <f t="shared" si="3"/>
        <v>ok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>
      <c r="A86" s="94"/>
      <c r="B86" s="92"/>
      <c r="C86" s="93"/>
      <c r="D86" s="93"/>
      <c r="E86" s="93"/>
      <c r="F86" s="94"/>
      <c r="G86" s="67">
        <f>G74</f>
        <v>33</v>
      </c>
      <c r="H86" s="66"/>
      <c r="I86" s="22">
        <v>13</v>
      </c>
      <c r="J86" s="47" t="s">
        <v>115</v>
      </c>
      <c r="K86" s="48"/>
      <c r="L86" s="48"/>
      <c r="M86" s="48"/>
      <c r="N86" s="48"/>
      <c r="O86" s="48"/>
      <c r="P86" s="53">
        <v>3</v>
      </c>
      <c r="Q86" s="36" t="str">
        <f t="shared" si="3"/>
        <v>ok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>
      <c r="A87" s="94"/>
      <c r="B87" s="92"/>
      <c r="C87" s="93"/>
      <c r="D87" s="93"/>
      <c r="E87" s="93"/>
      <c r="F87" s="94"/>
      <c r="G87" s="67">
        <f>G74</f>
        <v>33</v>
      </c>
      <c r="H87" s="66"/>
      <c r="I87" s="22">
        <v>14</v>
      </c>
      <c r="J87" s="47" t="s">
        <v>116</v>
      </c>
      <c r="K87" s="48"/>
      <c r="L87" s="48"/>
      <c r="M87" s="48"/>
      <c r="N87" s="48"/>
      <c r="O87" s="48"/>
      <c r="P87" s="53">
        <v>0</v>
      </c>
      <c r="Q87" s="36" t="str">
        <f t="shared" si="3"/>
        <v>ok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>
      <c r="A88" s="94"/>
      <c r="B88" s="92"/>
      <c r="C88" s="93"/>
      <c r="D88" s="93"/>
      <c r="E88" s="93"/>
      <c r="F88" s="94"/>
      <c r="G88" s="67">
        <f>G74</f>
        <v>33</v>
      </c>
      <c r="H88" s="66"/>
      <c r="I88" s="22">
        <v>15</v>
      </c>
      <c r="J88" s="47" t="s">
        <v>117</v>
      </c>
      <c r="K88" s="48"/>
      <c r="L88" s="48"/>
      <c r="M88" s="48"/>
      <c r="N88" s="48"/>
      <c r="O88" s="48"/>
      <c r="P88" s="53">
        <v>0</v>
      </c>
      <c r="Q88" s="36" t="str">
        <f t="shared" si="3"/>
        <v>ok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 thickBot="1">
      <c r="A89" s="97"/>
      <c r="B89" s="95"/>
      <c r="C89" s="96"/>
      <c r="D89" s="96"/>
      <c r="E89" s="96"/>
      <c r="F89" s="97"/>
      <c r="G89" s="68"/>
      <c r="H89" s="69"/>
      <c r="I89" s="24"/>
      <c r="J89" s="104" t="s">
        <v>34</v>
      </c>
      <c r="K89" s="105"/>
      <c r="L89" s="105"/>
      <c r="M89" s="105"/>
      <c r="N89" s="105"/>
      <c r="O89" s="106"/>
      <c r="P89" s="55">
        <f>SUM(P74:P88)</f>
        <v>70</v>
      </c>
      <c r="Q89" s="35" t="str">
        <f>IF(P89&gt;G74*3,"errore","ok")</f>
        <v>ok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7.25" customHeight="1">
      <c r="A90" s="27">
        <v>6</v>
      </c>
      <c r="B90" s="83" t="s">
        <v>37</v>
      </c>
      <c r="C90" s="84"/>
      <c r="D90" s="84"/>
      <c r="E90" s="84"/>
      <c r="F90" s="85"/>
      <c r="G90" s="79">
        <v>32</v>
      </c>
      <c r="H90" s="80"/>
      <c r="I90" s="22">
        <v>1</v>
      </c>
      <c r="J90" s="56" t="s">
        <v>118</v>
      </c>
      <c r="K90" s="57"/>
      <c r="L90" s="57"/>
      <c r="M90" s="57"/>
      <c r="N90" s="57"/>
      <c r="O90" s="57"/>
      <c r="P90" s="58">
        <v>5</v>
      </c>
      <c r="Q90" s="36" t="str">
        <f t="shared" ref="Q90:Q104" si="4">IF(P90&gt;G90,"pref.magg.lista","ok")</f>
        <v>ok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6.5" customHeight="1">
      <c r="A91" s="91"/>
      <c r="B91" s="89"/>
      <c r="C91" s="90"/>
      <c r="D91" s="90"/>
      <c r="E91" s="90"/>
      <c r="F91" s="91"/>
      <c r="G91" s="64">
        <f>G90</f>
        <v>32</v>
      </c>
      <c r="H91" s="65"/>
      <c r="I91" s="22">
        <v>2</v>
      </c>
      <c r="J91" s="47" t="s">
        <v>119</v>
      </c>
      <c r="K91" s="48"/>
      <c r="L91" s="48"/>
      <c r="M91" s="48"/>
      <c r="N91" s="48"/>
      <c r="O91" s="48"/>
      <c r="P91" s="53">
        <v>1</v>
      </c>
      <c r="Q91" s="36" t="str">
        <f t="shared" si="4"/>
        <v>ok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>
      <c r="A92" s="94"/>
      <c r="B92" s="92"/>
      <c r="C92" s="93"/>
      <c r="D92" s="93"/>
      <c r="E92" s="93"/>
      <c r="F92" s="94"/>
      <c r="G92" s="67">
        <f>G90</f>
        <v>32</v>
      </c>
      <c r="H92" s="66"/>
      <c r="I92" s="22">
        <v>3</v>
      </c>
      <c r="J92" s="44" t="s">
        <v>120</v>
      </c>
      <c r="K92" s="54"/>
      <c r="L92" s="54"/>
      <c r="M92" s="54"/>
      <c r="N92" s="54"/>
      <c r="O92" s="54"/>
      <c r="P92" s="53">
        <v>6</v>
      </c>
      <c r="Q92" s="36" t="str">
        <f t="shared" si="4"/>
        <v>ok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>
      <c r="A93" s="94"/>
      <c r="B93" s="92"/>
      <c r="C93" s="93"/>
      <c r="D93" s="93"/>
      <c r="E93" s="93"/>
      <c r="F93" s="94"/>
      <c r="G93" s="67">
        <f>G90</f>
        <v>32</v>
      </c>
      <c r="H93" s="66"/>
      <c r="I93" s="22">
        <v>4</v>
      </c>
      <c r="J93" s="47" t="s">
        <v>45</v>
      </c>
      <c r="K93" s="48"/>
      <c r="L93" s="48"/>
      <c r="M93" s="48"/>
      <c r="N93" s="48"/>
      <c r="O93" s="48"/>
      <c r="P93" s="53">
        <v>0</v>
      </c>
      <c r="Q93" s="36" t="str">
        <f t="shared" si="4"/>
        <v>ok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>
      <c r="A94" s="94"/>
      <c r="B94" s="92"/>
      <c r="C94" s="93"/>
      <c r="D94" s="93"/>
      <c r="E94" s="93"/>
      <c r="F94" s="94"/>
      <c r="G94" s="67">
        <f>G90</f>
        <v>32</v>
      </c>
      <c r="H94" s="66"/>
      <c r="I94" s="22">
        <v>5</v>
      </c>
      <c r="J94" s="47" t="s">
        <v>121</v>
      </c>
      <c r="K94" s="48"/>
      <c r="L94" s="48"/>
      <c r="M94" s="48"/>
      <c r="N94" s="48"/>
      <c r="O94" s="48"/>
      <c r="P94" s="53">
        <v>0</v>
      </c>
      <c r="Q94" s="36" t="str">
        <f t="shared" si="4"/>
        <v>ok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6.5">
      <c r="A95" s="94"/>
      <c r="B95" s="92"/>
      <c r="C95" s="93"/>
      <c r="D95" s="93"/>
      <c r="E95" s="93"/>
      <c r="F95" s="94"/>
      <c r="G95" s="67">
        <f>G90</f>
        <v>32</v>
      </c>
      <c r="H95" s="66"/>
      <c r="I95" s="22">
        <v>6</v>
      </c>
      <c r="J95" s="44" t="s">
        <v>122</v>
      </c>
      <c r="K95" s="45"/>
      <c r="L95" s="45"/>
      <c r="M95" s="45"/>
      <c r="N95" s="45"/>
      <c r="O95" s="45"/>
      <c r="P95" s="52">
        <v>0</v>
      </c>
      <c r="Q95" s="36" t="str">
        <f t="shared" si="4"/>
        <v>ok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6.5">
      <c r="A96" s="94"/>
      <c r="B96" s="92"/>
      <c r="C96" s="93"/>
      <c r="D96" s="93"/>
      <c r="E96" s="93"/>
      <c r="F96" s="94"/>
      <c r="G96" s="67">
        <f>G90</f>
        <v>32</v>
      </c>
      <c r="H96" s="66"/>
      <c r="I96" s="22">
        <v>7</v>
      </c>
      <c r="J96" s="44" t="s">
        <v>46</v>
      </c>
      <c r="K96" s="45"/>
      <c r="L96" s="45"/>
      <c r="M96" s="45"/>
      <c r="N96" s="45"/>
      <c r="O96" s="45"/>
      <c r="P96" s="52">
        <v>8</v>
      </c>
      <c r="Q96" s="36" t="str">
        <f t="shared" si="4"/>
        <v>ok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6.5">
      <c r="A97" s="94"/>
      <c r="B97" s="92"/>
      <c r="C97" s="93"/>
      <c r="D97" s="93"/>
      <c r="E97" s="93"/>
      <c r="F97" s="94"/>
      <c r="G97" s="67">
        <f>G90</f>
        <v>32</v>
      </c>
      <c r="H97" s="66"/>
      <c r="I97" s="22">
        <v>8</v>
      </c>
      <c r="J97" s="44" t="s">
        <v>123</v>
      </c>
      <c r="K97" s="45"/>
      <c r="L97" s="45"/>
      <c r="M97" s="45"/>
      <c r="N97" s="45"/>
      <c r="O97" s="45"/>
      <c r="P97" s="52">
        <v>1</v>
      </c>
      <c r="Q97" s="36" t="str">
        <f t="shared" si="4"/>
        <v>ok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6.5">
      <c r="A98" s="94"/>
      <c r="B98" s="92"/>
      <c r="C98" s="93"/>
      <c r="D98" s="93"/>
      <c r="E98" s="93"/>
      <c r="F98" s="94"/>
      <c r="G98" s="67">
        <f>G90</f>
        <v>32</v>
      </c>
      <c r="H98" s="66"/>
      <c r="I98" s="22">
        <v>9</v>
      </c>
      <c r="J98" s="44" t="s">
        <v>124</v>
      </c>
      <c r="K98" s="45"/>
      <c r="L98" s="45"/>
      <c r="M98" s="45"/>
      <c r="N98" s="45"/>
      <c r="O98" s="45"/>
      <c r="P98" s="52">
        <v>1</v>
      </c>
      <c r="Q98" s="36" t="str">
        <f t="shared" si="4"/>
        <v>ok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6.5">
      <c r="A99" s="94"/>
      <c r="B99" s="92"/>
      <c r="C99" s="93"/>
      <c r="D99" s="93"/>
      <c r="E99" s="93"/>
      <c r="F99" s="94"/>
      <c r="G99" s="67">
        <f>G90</f>
        <v>32</v>
      </c>
      <c r="H99" s="66"/>
      <c r="I99" s="22">
        <v>10</v>
      </c>
      <c r="J99" s="44" t="s">
        <v>125</v>
      </c>
      <c r="K99" s="45"/>
      <c r="L99" s="45"/>
      <c r="M99" s="45"/>
      <c r="N99" s="45"/>
      <c r="O99" s="45"/>
      <c r="P99" s="52">
        <v>0</v>
      </c>
      <c r="Q99" s="36" t="str">
        <f t="shared" si="4"/>
        <v>ok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6.5">
      <c r="A100" s="94"/>
      <c r="B100" s="92"/>
      <c r="C100" s="93"/>
      <c r="D100" s="93"/>
      <c r="E100" s="93"/>
      <c r="F100" s="94"/>
      <c r="G100" s="67">
        <f>G90</f>
        <v>32</v>
      </c>
      <c r="H100" s="66"/>
      <c r="I100" s="22">
        <v>11</v>
      </c>
      <c r="J100" s="44" t="s">
        <v>126</v>
      </c>
      <c r="K100" s="45"/>
      <c r="L100" s="45"/>
      <c r="M100" s="45"/>
      <c r="N100" s="45"/>
      <c r="O100" s="45"/>
      <c r="P100" s="52">
        <v>0</v>
      </c>
      <c r="Q100" s="36" t="str">
        <f t="shared" si="4"/>
        <v>ok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A101" s="94"/>
      <c r="B101" s="92"/>
      <c r="C101" s="93"/>
      <c r="D101" s="93"/>
      <c r="E101" s="93"/>
      <c r="F101" s="94"/>
      <c r="G101" s="67">
        <f>G90</f>
        <v>32</v>
      </c>
      <c r="H101" s="66"/>
      <c r="I101" s="22">
        <v>12</v>
      </c>
      <c r="J101" s="47" t="s">
        <v>127</v>
      </c>
      <c r="K101" s="48"/>
      <c r="L101" s="48"/>
      <c r="M101" s="48"/>
      <c r="N101" s="48"/>
      <c r="O101" s="48"/>
      <c r="P101" s="53">
        <v>0</v>
      </c>
      <c r="Q101" s="36" t="str">
        <f t="shared" si="4"/>
        <v>ok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A102" s="94"/>
      <c r="B102" s="92"/>
      <c r="C102" s="93"/>
      <c r="D102" s="93"/>
      <c r="E102" s="93"/>
      <c r="F102" s="94"/>
      <c r="G102" s="67">
        <f>G90</f>
        <v>32</v>
      </c>
      <c r="H102" s="66"/>
      <c r="I102" s="22">
        <v>13</v>
      </c>
      <c r="J102" s="47" t="s">
        <v>128</v>
      </c>
      <c r="K102" s="48"/>
      <c r="L102" s="48"/>
      <c r="M102" s="48"/>
      <c r="N102" s="48"/>
      <c r="O102" s="48"/>
      <c r="P102" s="53">
        <v>2</v>
      </c>
      <c r="Q102" s="36" t="str">
        <f t="shared" si="4"/>
        <v>ok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94"/>
      <c r="B103" s="92"/>
      <c r="C103" s="93"/>
      <c r="D103" s="93"/>
      <c r="E103" s="93"/>
      <c r="F103" s="94"/>
      <c r="G103" s="67">
        <f>G90</f>
        <v>32</v>
      </c>
      <c r="H103" s="66"/>
      <c r="I103" s="22">
        <v>14</v>
      </c>
      <c r="J103" s="47" t="s">
        <v>129</v>
      </c>
      <c r="K103" s="48"/>
      <c r="L103" s="48"/>
      <c r="M103" s="48"/>
      <c r="N103" s="48"/>
      <c r="O103" s="48"/>
      <c r="P103" s="53">
        <v>0</v>
      </c>
      <c r="Q103" s="36" t="str">
        <f t="shared" si="4"/>
        <v>ok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A104" s="94"/>
      <c r="B104" s="92"/>
      <c r="C104" s="93"/>
      <c r="D104" s="93"/>
      <c r="E104" s="93"/>
      <c r="F104" s="94"/>
      <c r="G104" s="67">
        <f>G90</f>
        <v>32</v>
      </c>
      <c r="H104" s="66"/>
      <c r="I104" s="22">
        <v>15</v>
      </c>
      <c r="J104" s="47" t="s">
        <v>130</v>
      </c>
      <c r="K104" s="48"/>
      <c r="L104" s="48"/>
      <c r="M104" s="48"/>
      <c r="N104" s="48"/>
      <c r="O104" s="48"/>
      <c r="P104" s="53">
        <v>0</v>
      </c>
      <c r="Q104" s="36" t="str">
        <f t="shared" si="4"/>
        <v>ok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 thickBot="1">
      <c r="A105" s="97"/>
      <c r="B105" s="95"/>
      <c r="C105" s="96"/>
      <c r="D105" s="96"/>
      <c r="E105" s="96"/>
      <c r="F105" s="97"/>
      <c r="G105" s="68"/>
      <c r="H105" s="69"/>
      <c r="I105" s="24"/>
      <c r="J105" s="104" t="s">
        <v>34</v>
      </c>
      <c r="K105" s="105"/>
      <c r="L105" s="105"/>
      <c r="M105" s="105"/>
      <c r="N105" s="105"/>
      <c r="O105" s="106"/>
      <c r="P105" s="55">
        <f>SUM(P90:P104)</f>
        <v>24</v>
      </c>
      <c r="Q105" s="35" t="str">
        <f>IF(P105&gt;G90*3,"errore","ok")</f>
        <v>ok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7.25" customHeight="1">
      <c r="A106" s="27">
        <v>7</v>
      </c>
      <c r="B106" s="83" t="s">
        <v>38</v>
      </c>
      <c r="C106" s="84"/>
      <c r="D106" s="84"/>
      <c r="E106" s="84"/>
      <c r="F106" s="85"/>
      <c r="G106" s="79">
        <v>0</v>
      </c>
      <c r="H106" s="80"/>
      <c r="I106" s="22">
        <v>1</v>
      </c>
      <c r="J106" s="56" t="s">
        <v>131</v>
      </c>
      <c r="K106" s="57"/>
      <c r="L106" s="57"/>
      <c r="M106" s="57"/>
      <c r="N106" s="57"/>
      <c r="O106" s="57"/>
      <c r="P106" s="58">
        <v>0</v>
      </c>
      <c r="Q106" s="36" t="str">
        <f t="shared" ref="Q106:Q120" si="5">IF(P106&gt;G106,"pref.magg.lista","ok")</f>
        <v>ok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6.5" customHeight="1">
      <c r="A107" s="91"/>
      <c r="B107" s="89"/>
      <c r="C107" s="90"/>
      <c r="D107" s="90"/>
      <c r="E107" s="90"/>
      <c r="F107" s="91"/>
      <c r="G107" s="64">
        <f>G106</f>
        <v>0</v>
      </c>
      <c r="H107" s="65"/>
      <c r="I107" s="22">
        <v>2</v>
      </c>
      <c r="J107" s="47" t="s">
        <v>132</v>
      </c>
      <c r="K107" s="48"/>
      <c r="L107" s="48"/>
      <c r="M107" s="48"/>
      <c r="N107" s="48"/>
      <c r="O107" s="48"/>
      <c r="P107" s="53">
        <v>0</v>
      </c>
      <c r="Q107" s="36" t="str">
        <f t="shared" si="5"/>
        <v>ok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A108" s="94"/>
      <c r="B108" s="92"/>
      <c r="C108" s="93"/>
      <c r="D108" s="93"/>
      <c r="E108" s="93"/>
      <c r="F108" s="94"/>
      <c r="G108" s="67">
        <f>G106</f>
        <v>0</v>
      </c>
      <c r="H108" s="66"/>
      <c r="I108" s="22">
        <v>3</v>
      </c>
      <c r="J108" s="44" t="s">
        <v>133</v>
      </c>
      <c r="K108" s="54"/>
      <c r="L108" s="54"/>
      <c r="M108" s="54"/>
      <c r="N108" s="54"/>
      <c r="O108" s="54"/>
      <c r="P108" s="53">
        <v>0</v>
      </c>
      <c r="Q108" s="36" t="str">
        <f t="shared" si="5"/>
        <v>ok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A109" s="94"/>
      <c r="B109" s="92"/>
      <c r="C109" s="93"/>
      <c r="D109" s="93"/>
      <c r="E109" s="93"/>
      <c r="F109" s="94"/>
      <c r="G109" s="67">
        <f>G106</f>
        <v>0</v>
      </c>
      <c r="H109" s="66"/>
      <c r="I109" s="22">
        <v>4</v>
      </c>
      <c r="J109" s="47" t="s">
        <v>134</v>
      </c>
      <c r="K109" s="48"/>
      <c r="L109" s="48"/>
      <c r="M109" s="48"/>
      <c r="N109" s="48"/>
      <c r="O109" s="48"/>
      <c r="P109" s="53">
        <v>0</v>
      </c>
      <c r="Q109" s="36" t="str">
        <f t="shared" si="5"/>
        <v>ok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A110" s="94"/>
      <c r="B110" s="92"/>
      <c r="C110" s="93"/>
      <c r="D110" s="93"/>
      <c r="E110" s="93"/>
      <c r="F110" s="94"/>
      <c r="G110" s="67">
        <f>G106</f>
        <v>0</v>
      </c>
      <c r="H110" s="66"/>
      <c r="I110" s="22">
        <v>5</v>
      </c>
      <c r="J110" s="47" t="s">
        <v>135</v>
      </c>
      <c r="K110" s="48"/>
      <c r="L110" s="48"/>
      <c r="M110" s="48"/>
      <c r="N110" s="48"/>
      <c r="O110" s="48"/>
      <c r="P110" s="53">
        <v>0</v>
      </c>
      <c r="Q110" s="36" t="str">
        <f t="shared" si="5"/>
        <v>ok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6.5">
      <c r="A111" s="94"/>
      <c r="B111" s="92"/>
      <c r="C111" s="93"/>
      <c r="D111" s="93"/>
      <c r="E111" s="93"/>
      <c r="F111" s="94"/>
      <c r="G111" s="67">
        <f>G106</f>
        <v>0</v>
      </c>
      <c r="H111" s="66"/>
      <c r="I111" s="22">
        <v>6</v>
      </c>
      <c r="J111" s="44" t="s">
        <v>136</v>
      </c>
      <c r="K111" s="45"/>
      <c r="L111" s="45"/>
      <c r="M111" s="45"/>
      <c r="N111" s="45"/>
      <c r="O111" s="45"/>
      <c r="P111" s="52">
        <v>0</v>
      </c>
      <c r="Q111" s="36" t="str">
        <f t="shared" si="5"/>
        <v>ok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6.5">
      <c r="A112" s="94"/>
      <c r="B112" s="92"/>
      <c r="C112" s="93"/>
      <c r="D112" s="93"/>
      <c r="E112" s="93"/>
      <c r="F112" s="94"/>
      <c r="G112" s="67">
        <f>G106</f>
        <v>0</v>
      </c>
      <c r="H112" s="66"/>
      <c r="I112" s="22">
        <v>7</v>
      </c>
      <c r="J112" s="44" t="s">
        <v>137</v>
      </c>
      <c r="K112" s="45"/>
      <c r="L112" s="45"/>
      <c r="M112" s="45"/>
      <c r="N112" s="45"/>
      <c r="O112" s="45"/>
      <c r="P112" s="52">
        <v>0</v>
      </c>
      <c r="Q112" s="36" t="str">
        <f t="shared" si="5"/>
        <v>ok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6.5">
      <c r="A113" s="94"/>
      <c r="B113" s="92"/>
      <c r="C113" s="93"/>
      <c r="D113" s="93"/>
      <c r="E113" s="93"/>
      <c r="F113" s="94"/>
      <c r="G113" s="67">
        <f>G106</f>
        <v>0</v>
      </c>
      <c r="H113" s="66"/>
      <c r="I113" s="22">
        <v>8</v>
      </c>
      <c r="J113" s="44" t="s">
        <v>138</v>
      </c>
      <c r="K113" s="45"/>
      <c r="L113" s="45"/>
      <c r="M113" s="45"/>
      <c r="N113" s="45"/>
      <c r="O113" s="45"/>
      <c r="P113" s="52">
        <v>0</v>
      </c>
      <c r="Q113" s="36" t="str">
        <f t="shared" si="5"/>
        <v>ok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6.5">
      <c r="A114" s="94"/>
      <c r="B114" s="92"/>
      <c r="C114" s="93"/>
      <c r="D114" s="93"/>
      <c r="E114" s="93"/>
      <c r="F114" s="94"/>
      <c r="G114" s="67">
        <f>G106</f>
        <v>0</v>
      </c>
      <c r="H114" s="66"/>
      <c r="I114" s="22">
        <v>9</v>
      </c>
      <c r="J114" s="44" t="s">
        <v>139</v>
      </c>
      <c r="K114" s="45"/>
      <c r="L114" s="45"/>
      <c r="M114" s="45"/>
      <c r="N114" s="45"/>
      <c r="O114" s="45"/>
      <c r="P114" s="52">
        <v>0</v>
      </c>
      <c r="Q114" s="36" t="str">
        <f t="shared" si="5"/>
        <v>ok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6.5">
      <c r="A115" s="94"/>
      <c r="B115" s="92"/>
      <c r="C115" s="93"/>
      <c r="D115" s="93"/>
      <c r="E115" s="93"/>
      <c r="F115" s="94"/>
      <c r="G115" s="67">
        <f>G106</f>
        <v>0</v>
      </c>
      <c r="H115" s="66"/>
      <c r="I115" s="22">
        <v>10</v>
      </c>
      <c r="J115" s="44" t="s">
        <v>140</v>
      </c>
      <c r="K115" s="45"/>
      <c r="L115" s="45"/>
      <c r="M115" s="45"/>
      <c r="N115" s="45"/>
      <c r="O115" s="45"/>
      <c r="P115" s="52">
        <v>0</v>
      </c>
      <c r="Q115" s="36" t="str">
        <f t="shared" si="5"/>
        <v>ok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6.5">
      <c r="A116" s="94"/>
      <c r="B116" s="92"/>
      <c r="C116" s="93"/>
      <c r="D116" s="93"/>
      <c r="E116" s="93"/>
      <c r="F116" s="94"/>
      <c r="G116" s="67">
        <f>G106</f>
        <v>0</v>
      </c>
      <c r="H116" s="66"/>
      <c r="I116" s="22">
        <v>11</v>
      </c>
      <c r="J116" s="44" t="s">
        <v>141</v>
      </c>
      <c r="K116" s="45"/>
      <c r="L116" s="45"/>
      <c r="M116" s="45"/>
      <c r="N116" s="45"/>
      <c r="O116" s="45"/>
      <c r="P116" s="52">
        <v>0</v>
      </c>
      <c r="Q116" s="36" t="str">
        <f t="shared" si="5"/>
        <v>ok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>
      <c r="A117" s="94"/>
      <c r="B117" s="92"/>
      <c r="C117" s="93"/>
      <c r="D117" s="93"/>
      <c r="E117" s="93"/>
      <c r="F117" s="94"/>
      <c r="G117" s="67">
        <f>G106</f>
        <v>0</v>
      </c>
      <c r="H117" s="66"/>
      <c r="I117" s="22">
        <v>12</v>
      </c>
      <c r="J117" s="47" t="s">
        <v>142</v>
      </c>
      <c r="K117" s="48"/>
      <c r="L117" s="48"/>
      <c r="M117" s="48"/>
      <c r="N117" s="48"/>
      <c r="O117" s="48"/>
      <c r="P117" s="53">
        <v>0</v>
      </c>
      <c r="Q117" s="36" t="str">
        <f t="shared" si="5"/>
        <v>ok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94"/>
      <c r="B118" s="92"/>
      <c r="C118" s="93"/>
      <c r="D118" s="93"/>
      <c r="E118" s="93"/>
      <c r="F118" s="94"/>
      <c r="G118" s="67">
        <f>G106</f>
        <v>0</v>
      </c>
      <c r="H118" s="66"/>
      <c r="I118" s="22">
        <v>13</v>
      </c>
      <c r="J118" s="47" t="s">
        <v>143</v>
      </c>
      <c r="K118" s="48"/>
      <c r="L118" s="48"/>
      <c r="M118" s="48"/>
      <c r="N118" s="48"/>
      <c r="O118" s="48"/>
      <c r="P118" s="53">
        <v>0</v>
      </c>
      <c r="Q118" s="36" t="str">
        <f t="shared" si="5"/>
        <v>ok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94"/>
      <c r="B119" s="92"/>
      <c r="C119" s="93"/>
      <c r="D119" s="93"/>
      <c r="E119" s="93"/>
      <c r="F119" s="94"/>
      <c r="G119" s="67">
        <f>G106</f>
        <v>0</v>
      </c>
      <c r="H119" s="66"/>
      <c r="I119" s="22">
        <v>14</v>
      </c>
      <c r="J119" s="47" t="s">
        <v>144</v>
      </c>
      <c r="K119" s="48"/>
      <c r="L119" s="48"/>
      <c r="M119" s="48"/>
      <c r="N119" s="48"/>
      <c r="O119" s="48"/>
      <c r="P119" s="53">
        <v>0</v>
      </c>
      <c r="Q119" s="36" t="str">
        <f t="shared" si="5"/>
        <v>ok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>
      <c r="A120" s="94"/>
      <c r="B120" s="92"/>
      <c r="C120" s="93"/>
      <c r="D120" s="93"/>
      <c r="E120" s="93"/>
      <c r="F120" s="94"/>
      <c r="G120" s="67">
        <f>G106</f>
        <v>0</v>
      </c>
      <c r="H120" s="66"/>
      <c r="I120" s="22">
        <v>15</v>
      </c>
      <c r="J120" s="47" t="s">
        <v>145</v>
      </c>
      <c r="K120" s="48"/>
      <c r="L120" s="48"/>
      <c r="M120" s="48"/>
      <c r="N120" s="48"/>
      <c r="O120" s="48"/>
      <c r="P120" s="53">
        <v>0</v>
      </c>
      <c r="Q120" s="36" t="str">
        <f t="shared" si="5"/>
        <v>ok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 thickBot="1">
      <c r="A121" s="97"/>
      <c r="B121" s="95"/>
      <c r="C121" s="96"/>
      <c r="D121" s="96"/>
      <c r="E121" s="96"/>
      <c r="F121" s="97"/>
      <c r="G121" s="68"/>
      <c r="H121" s="69"/>
      <c r="I121" s="24"/>
      <c r="J121" s="104" t="s">
        <v>34</v>
      </c>
      <c r="K121" s="105"/>
      <c r="L121" s="105"/>
      <c r="M121" s="105"/>
      <c r="N121" s="105"/>
      <c r="O121" s="106"/>
      <c r="P121" s="55">
        <f>SUM(P106:P120)</f>
        <v>0</v>
      </c>
      <c r="Q121" s="35" t="str">
        <f>IF(P121&gt;G106*3,"errore","ok")</f>
        <v>ok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7.25" customHeight="1">
      <c r="A122" s="27">
        <v>8</v>
      </c>
      <c r="B122" s="83" t="s">
        <v>39</v>
      </c>
      <c r="C122" s="84"/>
      <c r="D122" s="84"/>
      <c r="E122" s="84"/>
      <c r="F122" s="85"/>
      <c r="G122" s="79">
        <v>26</v>
      </c>
      <c r="H122" s="80"/>
      <c r="I122" s="22">
        <v>1</v>
      </c>
      <c r="J122" s="56" t="s">
        <v>146</v>
      </c>
      <c r="K122" s="57"/>
      <c r="L122" s="57"/>
      <c r="M122" s="57"/>
      <c r="N122" s="57"/>
      <c r="O122" s="57"/>
      <c r="P122" s="58">
        <v>0</v>
      </c>
      <c r="Q122" s="36" t="str">
        <f t="shared" ref="Q122:Q136" si="6">IF(P122&gt;G122,"pref.magg.lista","ok")</f>
        <v>ok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6.5" customHeight="1">
      <c r="A123" s="91"/>
      <c r="B123" s="89"/>
      <c r="C123" s="90"/>
      <c r="D123" s="90"/>
      <c r="E123" s="90"/>
      <c r="F123" s="91"/>
      <c r="G123" s="64">
        <f>G122</f>
        <v>26</v>
      </c>
      <c r="H123" s="65"/>
      <c r="I123" s="22">
        <v>2</v>
      </c>
      <c r="J123" s="47" t="s">
        <v>147</v>
      </c>
      <c r="K123" s="48"/>
      <c r="L123" s="48"/>
      <c r="M123" s="48"/>
      <c r="N123" s="48"/>
      <c r="O123" s="48"/>
      <c r="P123" s="53">
        <v>0</v>
      </c>
      <c r="Q123" s="36" t="str">
        <f t="shared" si="6"/>
        <v>ok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>
      <c r="A124" s="94"/>
      <c r="B124" s="92"/>
      <c r="C124" s="93"/>
      <c r="D124" s="93"/>
      <c r="E124" s="93"/>
      <c r="F124" s="94"/>
      <c r="G124" s="67">
        <f>G122</f>
        <v>26</v>
      </c>
      <c r="H124" s="66"/>
      <c r="I124" s="22">
        <v>3</v>
      </c>
      <c r="J124" s="44" t="s">
        <v>148</v>
      </c>
      <c r="K124" s="54"/>
      <c r="L124" s="54"/>
      <c r="M124" s="54"/>
      <c r="N124" s="54"/>
      <c r="O124" s="54"/>
      <c r="P124" s="53">
        <v>2</v>
      </c>
      <c r="Q124" s="36" t="str">
        <f t="shared" si="6"/>
        <v>ok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>
      <c r="A125" s="94"/>
      <c r="B125" s="92"/>
      <c r="C125" s="93"/>
      <c r="D125" s="93"/>
      <c r="E125" s="93"/>
      <c r="F125" s="94"/>
      <c r="G125" s="67">
        <f>G122</f>
        <v>26</v>
      </c>
      <c r="H125" s="66"/>
      <c r="I125" s="22">
        <v>4</v>
      </c>
      <c r="J125" s="47" t="s">
        <v>149</v>
      </c>
      <c r="K125" s="48"/>
      <c r="L125" s="48"/>
      <c r="M125" s="48"/>
      <c r="N125" s="48"/>
      <c r="O125" s="48"/>
      <c r="P125" s="53">
        <v>0</v>
      </c>
      <c r="Q125" s="36" t="str">
        <f t="shared" si="6"/>
        <v>ok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>
      <c r="A126" s="94"/>
      <c r="B126" s="92"/>
      <c r="C126" s="93"/>
      <c r="D126" s="93"/>
      <c r="E126" s="93"/>
      <c r="F126" s="94"/>
      <c r="G126" s="67">
        <f>G122</f>
        <v>26</v>
      </c>
      <c r="H126" s="66"/>
      <c r="I126" s="22">
        <v>5</v>
      </c>
      <c r="J126" s="47" t="s">
        <v>150</v>
      </c>
      <c r="K126" s="48"/>
      <c r="L126" s="48"/>
      <c r="M126" s="48"/>
      <c r="N126" s="48"/>
      <c r="O126" s="48"/>
      <c r="P126" s="53">
        <v>0</v>
      </c>
      <c r="Q126" s="36" t="str">
        <f t="shared" si="6"/>
        <v>ok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6.5">
      <c r="A127" s="94"/>
      <c r="B127" s="92"/>
      <c r="C127" s="93"/>
      <c r="D127" s="93"/>
      <c r="E127" s="93"/>
      <c r="F127" s="94"/>
      <c r="G127" s="67">
        <f>G122</f>
        <v>26</v>
      </c>
      <c r="H127" s="66"/>
      <c r="I127" s="22">
        <v>6</v>
      </c>
      <c r="J127" s="44" t="s">
        <v>151</v>
      </c>
      <c r="K127" s="45"/>
      <c r="L127" s="45"/>
      <c r="M127" s="45"/>
      <c r="N127" s="45"/>
      <c r="O127" s="45"/>
      <c r="P127" s="52">
        <v>1</v>
      </c>
      <c r="Q127" s="36" t="str">
        <f t="shared" si="6"/>
        <v>ok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6.5">
      <c r="A128" s="94"/>
      <c r="B128" s="92"/>
      <c r="C128" s="93"/>
      <c r="D128" s="93"/>
      <c r="E128" s="93"/>
      <c r="F128" s="94"/>
      <c r="G128" s="67">
        <f>G122</f>
        <v>26</v>
      </c>
      <c r="H128" s="66"/>
      <c r="I128" s="22">
        <v>7</v>
      </c>
      <c r="J128" s="44" t="s">
        <v>152</v>
      </c>
      <c r="K128" s="45"/>
      <c r="L128" s="45"/>
      <c r="M128" s="45"/>
      <c r="N128" s="45"/>
      <c r="O128" s="45"/>
      <c r="P128" s="52">
        <v>0</v>
      </c>
      <c r="Q128" s="36" t="str">
        <f t="shared" si="6"/>
        <v>ok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6.5">
      <c r="A129" s="94"/>
      <c r="B129" s="92"/>
      <c r="C129" s="93"/>
      <c r="D129" s="93"/>
      <c r="E129" s="93"/>
      <c r="F129" s="94"/>
      <c r="G129" s="67">
        <f>G122</f>
        <v>26</v>
      </c>
      <c r="H129" s="66"/>
      <c r="I129" s="22">
        <v>8</v>
      </c>
      <c r="J129" s="44" t="s">
        <v>153</v>
      </c>
      <c r="K129" s="45"/>
      <c r="L129" s="45"/>
      <c r="M129" s="45"/>
      <c r="N129" s="45"/>
      <c r="O129" s="45"/>
      <c r="P129" s="52">
        <v>26</v>
      </c>
      <c r="Q129" s="36" t="str">
        <f t="shared" si="6"/>
        <v>ok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6.5">
      <c r="A130" s="94"/>
      <c r="B130" s="92"/>
      <c r="C130" s="93"/>
      <c r="D130" s="93"/>
      <c r="E130" s="93"/>
      <c r="F130" s="94"/>
      <c r="G130" s="67">
        <f>G122</f>
        <v>26</v>
      </c>
      <c r="H130" s="66"/>
      <c r="I130" s="22">
        <v>9</v>
      </c>
      <c r="J130" s="44" t="s">
        <v>154</v>
      </c>
      <c r="K130" s="45"/>
      <c r="L130" s="45"/>
      <c r="M130" s="45"/>
      <c r="N130" s="45"/>
      <c r="O130" s="45"/>
      <c r="P130" s="52">
        <v>0</v>
      </c>
      <c r="Q130" s="36" t="str">
        <f t="shared" si="6"/>
        <v>ok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6.5">
      <c r="A131" s="94"/>
      <c r="B131" s="92"/>
      <c r="C131" s="93"/>
      <c r="D131" s="93"/>
      <c r="E131" s="93"/>
      <c r="F131" s="94"/>
      <c r="G131" s="67">
        <f>G122</f>
        <v>26</v>
      </c>
      <c r="H131" s="66"/>
      <c r="I131" s="22">
        <v>10</v>
      </c>
      <c r="J131" s="44" t="s">
        <v>155</v>
      </c>
      <c r="K131" s="45"/>
      <c r="L131" s="45"/>
      <c r="M131" s="45"/>
      <c r="N131" s="45"/>
      <c r="O131" s="45"/>
      <c r="P131" s="52">
        <v>0</v>
      </c>
      <c r="Q131" s="36" t="str">
        <f t="shared" si="6"/>
        <v>ok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6.5">
      <c r="A132" s="94"/>
      <c r="B132" s="92"/>
      <c r="C132" s="93"/>
      <c r="D132" s="93"/>
      <c r="E132" s="93"/>
      <c r="F132" s="94"/>
      <c r="G132" s="67">
        <f>G122</f>
        <v>26</v>
      </c>
      <c r="H132" s="66"/>
      <c r="I132" s="22">
        <v>11</v>
      </c>
      <c r="J132" s="44" t="s">
        <v>156</v>
      </c>
      <c r="K132" s="45"/>
      <c r="L132" s="45"/>
      <c r="M132" s="45"/>
      <c r="N132" s="45"/>
      <c r="O132" s="45"/>
      <c r="P132" s="52">
        <v>0</v>
      </c>
      <c r="Q132" s="36" t="str">
        <f t="shared" si="6"/>
        <v>ok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>
      <c r="A133" s="94"/>
      <c r="B133" s="92"/>
      <c r="C133" s="93"/>
      <c r="D133" s="93"/>
      <c r="E133" s="93"/>
      <c r="F133" s="94"/>
      <c r="G133" s="67">
        <f>G122</f>
        <v>26</v>
      </c>
      <c r="H133" s="66"/>
      <c r="I133" s="22">
        <v>12</v>
      </c>
      <c r="J133" s="47" t="s">
        <v>157</v>
      </c>
      <c r="K133" s="48"/>
      <c r="L133" s="48"/>
      <c r="M133" s="48"/>
      <c r="N133" s="48"/>
      <c r="O133" s="48"/>
      <c r="P133" s="53">
        <v>1</v>
      </c>
      <c r="Q133" s="36" t="str">
        <f t="shared" si="6"/>
        <v>ok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>
      <c r="A134" s="94"/>
      <c r="B134" s="92"/>
      <c r="C134" s="93"/>
      <c r="D134" s="93"/>
      <c r="E134" s="93"/>
      <c r="F134" s="94"/>
      <c r="G134" s="67">
        <f>G122</f>
        <v>26</v>
      </c>
      <c r="H134" s="66"/>
      <c r="I134" s="22">
        <v>13</v>
      </c>
      <c r="J134" s="47" t="s">
        <v>158</v>
      </c>
      <c r="K134" s="48"/>
      <c r="L134" s="48"/>
      <c r="M134" s="48"/>
      <c r="N134" s="48"/>
      <c r="O134" s="48"/>
      <c r="P134" s="53">
        <v>0</v>
      </c>
      <c r="Q134" s="36" t="str">
        <f t="shared" si="6"/>
        <v>ok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>
      <c r="A135" s="94"/>
      <c r="B135" s="92"/>
      <c r="C135" s="93"/>
      <c r="D135" s="93"/>
      <c r="E135" s="93"/>
      <c r="F135" s="94"/>
      <c r="G135" s="67">
        <f>G122</f>
        <v>26</v>
      </c>
      <c r="H135" s="66"/>
      <c r="I135" s="22">
        <v>14</v>
      </c>
      <c r="J135" s="47" t="s">
        <v>159</v>
      </c>
      <c r="K135" s="48"/>
      <c r="L135" s="48"/>
      <c r="M135" s="48"/>
      <c r="N135" s="48"/>
      <c r="O135" s="48"/>
      <c r="P135" s="53">
        <v>0</v>
      </c>
      <c r="Q135" s="36" t="str">
        <f t="shared" si="6"/>
        <v>ok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94"/>
      <c r="B136" s="92"/>
      <c r="C136" s="93"/>
      <c r="D136" s="93"/>
      <c r="E136" s="93"/>
      <c r="F136" s="94"/>
      <c r="G136" s="67">
        <f>G122</f>
        <v>26</v>
      </c>
      <c r="H136" s="66"/>
      <c r="I136" s="22">
        <v>15</v>
      </c>
      <c r="J136" s="47" t="s">
        <v>160</v>
      </c>
      <c r="K136" s="48"/>
      <c r="L136" s="48"/>
      <c r="M136" s="48"/>
      <c r="N136" s="48"/>
      <c r="O136" s="48"/>
      <c r="P136" s="53">
        <v>2</v>
      </c>
      <c r="Q136" s="36" t="str">
        <f t="shared" si="6"/>
        <v>ok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thickBot="1">
      <c r="A137" s="97"/>
      <c r="B137" s="95"/>
      <c r="C137" s="96"/>
      <c r="D137" s="96"/>
      <c r="E137" s="96"/>
      <c r="F137" s="97"/>
      <c r="G137" s="68"/>
      <c r="H137" s="69"/>
      <c r="I137" s="24"/>
      <c r="J137" s="104" t="s">
        <v>34</v>
      </c>
      <c r="K137" s="105"/>
      <c r="L137" s="105"/>
      <c r="M137" s="105"/>
      <c r="N137" s="105"/>
      <c r="O137" s="106"/>
      <c r="P137" s="55">
        <f>SUM(P122:P136)</f>
        <v>32</v>
      </c>
      <c r="Q137" s="35" t="str">
        <f>IF(P137&gt;G122*3,"errore","ok")</f>
        <v>ok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7.25" customHeight="1">
      <c r="A138" s="27">
        <v>9</v>
      </c>
      <c r="B138" s="83" t="s">
        <v>40</v>
      </c>
      <c r="C138" s="84"/>
      <c r="D138" s="84"/>
      <c r="E138" s="84"/>
      <c r="F138" s="85"/>
      <c r="G138" s="79">
        <v>1</v>
      </c>
      <c r="H138" s="80"/>
      <c r="I138" s="22">
        <v>1</v>
      </c>
      <c r="J138" s="56" t="s">
        <v>161</v>
      </c>
      <c r="K138" s="57"/>
      <c r="L138" s="57"/>
      <c r="M138" s="57"/>
      <c r="N138" s="57"/>
      <c r="O138" s="57"/>
      <c r="P138" s="58">
        <v>0</v>
      </c>
      <c r="Q138" s="36" t="str">
        <f t="shared" ref="Q138:Q152" si="7">IF(P138&gt;G138,"pref.magg.lista","ok")</f>
        <v>ok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6.5" customHeight="1">
      <c r="A139" s="91"/>
      <c r="B139" s="89"/>
      <c r="C139" s="90"/>
      <c r="D139" s="90"/>
      <c r="E139" s="90"/>
      <c r="F139" s="91"/>
      <c r="G139" s="64">
        <f>G138</f>
        <v>1</v>
      </c>
      <c r="H139" s="65"/>
      <c r="I139" s="22">
        <v>2</v>
      </c>
      <c r="J139" s="47" t="s">
        <v>162</v>
      </c>
      <c r="K139" s="48"/>
      <c r="L139" s="48"/>
      <c r="M139" s="48"/>
      <c r="N139" s="48"/>
      <c r="O139" s="48"/>
      <c r="P139" s="53">
        <v>0</v>
      </c>
      <c r="Q139" s="36" t="str">
        <f t="shared" si="7"/>
        <v>ok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94"/>
      <c r="B140" s="92"/>
      <c r="C140" s="93"/>
      <c r="D140" s="93"/>
      <c r="E140" s="93"/>
      <c r="F140" s="94"/>
      <c r="G140" s="67">
        <f>G138</f>
        <v>1</v>
      </c>
      <c r="H140" s="66"/>
      <c r="I140" s="22">
        <v>3</v>
      </c>
      <c r="J140" s="44" t="s">
        <v>163</v>
      </c>
      <c r="K140" s="54"/>
      <c r="L140" s="54"/>
      <c r="M140" s="54"/>
      <c r="N140" s="54"/>
      <c r="O140" s="54"/>
      <c r="P140" s="53">
        <v>0</v>
      </c>
      <c r="Q140" s="36" t="str">
        <f t="shared" si="7"/>
        <v>ok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94"/>
      <c r="B141" s="92"/>
      <c r="C141" s="93"/>
      <c r="D141" s="93"/>
      <c r="E141" s="93"/>
      <c r="F141" s="94"/>
      <c r="G141" s="67">
        <f>G138</f>
        <v>1</v>
      </c>
      <c r="H141" s="66"/>
      <c r="I141" s="22">
        <v>4</v>
      </c>
      <c r="J141" s="47" t="s">
        <v>164</v>
      </c>
      <c r="K141" s="48"/>
      <c r="L141" s="48"/>
      <c r="M141" s="48"/>
      <c r="N141" s="48"/>
      <c r="O141" s="48"/>
      <c r="P141" s="53">
        <v>0</v>
      </c>
      <c r="Q141" s="36" t="str">
        <f t="shared" si="7"/>
        <v>ok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>
      <c r="A142" s="94"/>
      <c r="B142" s="92"/>
      <c r="C142" s="93"/>
      <c r="D142" s="93"/>
      <c r="E142" s="93"/>
      <c r="F142" s="94"/>
      <c r="G142" s="67">
        <f>G138</f>
        <v>1</v>
      </c>
      <c r="H142" s="66"/>
      <c r="I142" s="22">
        <v>5</v>
      </c>
      <c r="J142" s="47" t="s">
        <v>165</v>
      </c>
      <c r="K142" s="48"/>
      <c r="L142" s="48"/>
      <c r="M142" s="48"/>
      <c r="N142" s="48"/>
      <c r="O142" s="48"/>
      <c r="P142" s="53">
        <v>0</v>
      </c>
      <c r="Q142" s="36" t="str">
        <f t="shared" si="7"/>
        <v>ok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6.5">
      <c r="A143" s="94"/>
      <c r="B143" s="92"/>
      <c r="C143" s="93"/>
      <c r="D143" s="93"/>
      <c r="E143" s="93"/>
      <c r="F143" s="94"/>
      <c r="G143" s="67">
        <f>G138</f>
        <v>1</v>
      </c>
      <c r="H143" s="66"/>
      <c r="I143" s="22">
        <v>6</v>
      </c>
      <c r="J143" s="44" t="s">
        <v>166</v>
      </c>
      <c r="K143" s="45"/>
      <c r="L143" s="45"/>
      <c r="M143" s="45"/>
      <c r="N143" s="45"/>
      <c r="O143" s="45"/>
      <c r="P143" s="52">
        <v>0</v>
      </c>
      <c r="Q143" s="36" t="str">
        <f t="shared" si="7"/>
        <v>ok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6.5">
      <c r="A144" s="94"/>
      <c r="B144" s="92"/>
      <c r="C144" s="93"/>
      <c r="D144" s="93"/>
      <c r="E144" s="93"/>
      <c r="F144" s="94"/>
      <c r="G144" s="67">
        <f>G138</f>
        <v>1</v>
      </c>
      <c r="H144" s="66"/>
      <c r="I144" s="22">
        <v>7</v>
      </c>
      <c r="J144" s="44" t="s">
        <v>167</v>
      </c>
      <c r="K144" s="45"/>
      <c r="L144" s="45"/>
      <c r="M144" s="45"/>
      <c r="N144" s="45"/>
      <c r="O144" s="45"/>
      <c r="P144" s="52">
        <v>0</v>
      </c>
      <c r="Q144" s="36" t="str">
        <f t="shared" si="7"/>
        <v>ok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6.5">
      <c r="A145" s="94"/>
      <c r="B145" s="92"/>
      <c r="C145" s="93"/>
      <c r="D145" s="93"/>
      <c r="E145" s="93"/>
      <c r="F145" s="94"/>
      <c r="G145" s="67">
        <f>G138</f>
        <v>1</v>
      </c>
      <c r="H145" s="66"/>
      <c r="I145" s="22">
        <v>8</v>
      </c>
      <c r="J145" s="44" t="s">
        <v>168</v>
      </c>
      <c r="K145" s="45"/>
      <c r="L145" s="45"/>
      <c r="M145" s="45"/>
      <c r="N145" s="45"/>
      <c r="O145" s="45"/>
      <c r="P145" s="52">
        <v>0</v>
      </c>
      <c r="Q145" s="36" t="str">
        <f t="shared" si="7"/>
        <v>ok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5">
      <c r="A146" s="94"/>
      <c r="B146" s="92"/>
      <c r="C146" s="93"/>
      <c r="D146" s="93"/>
      <c r="E146" s="93"/>
      <c r="F146" s="94"/>
      <c r="G146" s="67">
        <f>G138</f>
        <v>1</v>
      </c>
      <c r="H146" s="66"/>
      <c r="I146" s="22">
        <v>9</v>
      </c>
      <c r="J146" s="44" t="s">
        <v>169</v>
      </c>
      <c r="K146" s="45"/>
      <c r="L146" s="45"/>
      <c r="M146" s="45"/>
      <c r="N146" s="45"/>
      <c r="O146" s="45"/>
      <c r="P146" s="52">
        <v>0</v>
      </c>
      <c r="Q146" s="36" t="str">
        <f t="shared" si="7"/>
        <v>ok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>
      <c r="A147" s="94"/>
      <c r="B147" s="92"/>
      <c r="C147" s="93"/>
      <c r="D147" s="93"/>
      <c r="E147" s="93"/>
      <c r="F147" s="94"/>
      <c r="G147" s="67">
        <f>G138</f>
        <v>1</v>
      </c>
      <c r="H147" s="66"/>
      <c r="I147" s="22">
        <v>10</v>
      </c>
      <c r="J147" s="44" t="s">
        <v>170</v>
      </c>
      <c r="K147" s="45"/>
      <c r="L147" s="45"/>
      <c r="M147" s="45"/>
      <c r="N147" s="45"/>
      <c r="O147" s="45"/>
      <c r="P147" s="52">
        <v>0</v>
      </c>
      <c r="Q147" s="36" t="str">
        <f t="shared" si="7"/>
        <v>ok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6.5">
      <c r="A148" s="94"/>
      <c r="B148" s="92"/>
      <c r="C148" s="93"/>
      <c r="D148" s="93"/>
      <c r="E148" s="93"/>
      <c r="F148" s="94"/>
      <c r="G148" s="67">
        <f>G138</f>
        <v>1</v>
      </c>
      <c r="H148" s="66"/>
      <c r="I148" s="22">
        <v>11</v>
      </c>
      <c r="J148" s="44" t="s">
        <v>171</v>
      </c>
      <c r="K148" s="45"/>
      <c r="L148" s="45"/>
      <c r="M148" s="45"/>
      <c r="N148" s="45"/>
      <c r="O148" s="45"/>
      <c r="P148" s="52">
        <v>0</v>
      </c>
      <c r="Q148" s="36" t="str">
        <f t="shared" si="7"/>
        <v>ok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>
      <c r="A149" s="94"/>
      <c r="B149" s="92"/>
      <c r="C149" s="93"/>
      <c r="D149" s="93"/>
      <c r="E149" s="93"/>
      <c r="F149" s="94"/>
      <c r="G149" s="67">
        <f>G138</f>
        <v>1</v>
      </c>
      <c r="H149" s="66"/>
      <c r="I149" s="22">
        <v>12</v>
      </c>
      <c r="J149" s="47" t="s">
        <v>172</v>
      </c>
      <c r="K149" s="48"/>
      <c r="L149" s="48"/>
      <c r="M149" s="48"/>
      <c r="N149" s="48"/>
      <c r="O149" s="48"/>
      <c r="P149" s="53">
        <v>0</v>
      </c>
      <c r="Q149" s="36" t="str">
        <f t="shared" si="7"/>
        <v>ok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>
      <c r="A150" s="94"/>
      <c r="B150" s="92"/>
      <c r="C150" s="93"/>
      <c r="D150" s="93"/>
      <c r="E150" s="93"/>
      <c r="F150" s="94"/>
      <c r="G150" s="67">
        <f>G138</f>
        <v>1</v>
      </c>
      <c r="H150" s="66"/>
      <c r="I150" s="22">
        <v>13</v>
      </c>
      <c r="J150" s="47" t="s">
        <v>173</v>
      </c>
      <c r="K150" s="48"/>
      <c r="L150" s="48"/>
      <c r="M150" s="48"/>
      <c r="N150" s="48"/>
      <c r="O150" s="48"/>
      <c r="P150" s="53">
        <v>0</v>
      </c>
      <c r="Q150" s="36" t="str">
        <f t="shared" si="7"/>
        <v>ok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>
      <c r="A151" s="94"/>
      <c r="B151" s="92"/>
      <c r="C151" s="93"/>
      <c r="D151" s="93"/>
      <c r="E151" s="93"/>
      <c r="F151" s="94"/>
      <c r="G151" s="67">
        <f>G138</f>
        <v>1</v>
      </c>
      <c r="H151" s="66"/>
      <c r="I151" s="22">
        <v>14</v>
      </c>
      <c r="J151" s="47" t="s">
        <v>174</v>
      </c>
      <c r="K151" s="48"/>
      <c r="L151" s="48"/>
      <c r="M151" s="48"/>
      <c r="N151" s="48"/>
      <c r="O151" s="48"/>
      <c r="P151" s="53">
        <v>0</v>
      </c>
      <c r="Q151" s="36" t="str">
        <f t="shared" si="7"/>
        <v>ok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>
      <c r="A152" s="94"/>
      <c r="B152" s="92"/>
      <c r="C152" s="93"/>
      <c r="D152" s="93"/>
      <c r="E152" s="93"/>
      <c r="F152" s="94"/>
      <c r="G152" s="67">
        <f>G138</f>
        <v>1</v>
      </c>
      <c r="H152" s="66"/>
      <c r="I152" s="22">
        <v>15</v>
      </c>
      <c r="J152" s="47" t="s">
        <v>175</v>
      </c>
      <c r="K152" s="48"/>
      <c r="L152" s="48"/>
      <c r="M152" s="48"/>
      <c r="N152" s="48"/>
      <c r="O152" s="48"/>
      <c r="P152" s="53">
        <v>0</v>
      </c>
      <c r="Q152" s="36" t="str">
        <f t="shared" si="7"/>
        <v>ok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thickBot="1">
      <c r="A153" s="97"/>
      <c r="B153" s="95"/>
      <c r="C153" s="96"/>
      <c r="D153" s="96"/>
      <c r="E153" s="96"/>
      <c r="F153" s="97"/>
      <c r="G153" s="68"/>
      <c r="H153" s="69"/>
      <c r="I153" s="24"/>
      <c r="J153" s="104" t="s">
        <v>34</v>
      </c>
      <c r="K153" s="105"/>
      <c r="L153" s="105"/>
      <c r="M153" s="105"/>
      <c r="N153" s="105"/>
      <c r="O153" s="106"/>
      <c r="P153" s="55">
        <f>SUM(P138:P152)</f>
        <v>0</v>
      </c>
      <c r="Q153" s="35" t="str">
        <f>IF(P153&gt;G138*3,"errore","ok")</f>
        <v>ok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7.25" customHeight="1">
      <c r="A154" s="27">
        <v>10</v>
      </c>
      <c r="B154" s="83" t="s">
        <v>41</v>
      </c>
      <c r="C154" s="84"/>
      <c r="D154" s="84"/>
      <c r="E154" s="84"/>
      <c r="F154" s="85"/>
      <c r="G154" s="79">
        <v>4</v>
      </c>
      <c r="H154" s="80"/>
      <c r="I154" s="22">
        <v>1</v>
      </c>
      <c r="J154" s="56" t="s">
        <v>176</v>
      </c>
      <c r="K154" s="57"/>
      <c r="L154" s="57"/>
      <c r="M154" s="57"/>
      <c r="N154" s="57"/>
      <c r="O154" s="57"/>
      <c r="P154" s="58">
        <v>4</v>
      </c>
      <c r="Q154" s="36" t="str">
        <f t="shared" ref="Q154:Q168" si="8">IF(P154&gt;G154,"pref.magg.lista","ok")</f>
        <v>ok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6.5" customHeight="1">
      <c r="A155" s="91"/>
      <c r="B155" s="89"/>
      <c r="C155" s="90"/>
      <c r="D155" s="90"/>
      <c r="E155" s="90"/>
      <c r="F155" s="91"/>
      <c r="G155" s="64">
        <f>G154</f>
        <v>4</v>
      </c>
      <c r="H155" s="65"/>
      <c r="I155" s="22">
        <v>2</v>
      </c>
      <c r="J155" s="47" t="s">
        <v>177</v>
      </c>
      <c r="K155" s="48"/>
      <c r="L155" s="48"/>
      <c r="M155" s="48"/>
      <c r="N155" s="48"/>
      <c r="O155" s="48"/>
      <c r="P155" s="53">
        <v>2</v>
      </c>
      <c r="Q155" s="36" t="str">
        <f t="shared" si="8"/>
        <v>ok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>
      <c r="A156" s="94"/>
      <c r="B156" s="92"/>
      <c r="C156" s="93"/>
      <c r="D156" s="93"/>
      <c r="E156" s="93"/>
      <c r="F156" s="94"/>
      <c r="G156" s="67">
        <f>G154</f>
        <v>4</v>
      </c>
      <c r="H156" s="66"/>
      <c r="I156" s="22">
        <v>3</v>
      </c>
      <c r="J156" s="44" t="s">
        <v>178</v>
      </c>
      <c r="K156" s="54"/>
      <c r="L156" s="54"/>
      <c r="M156" s="54"/>
      <c r="N156" s="54"/>
      <c r="O156" s="54"/>
      <c r="P156" s="53">
        <v>0</v>
      </c>
      <c r="Q156" s="36" t="str">
        <f t="shared" si="8"/>
        <v>ok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A157" s="94"/>
      <c r="B157" s="92"/>
      <c r="C157" s="93"/>
      <c r="D157" s="93"/>
      <c r="E157" s="93"/>
      <c r="F157" s="94"/>
      <c r="G157" s="67">
        <f>G154</f>
        <v>4</v>
      </c>
      <c r="H157" s="66"/>
      <c r="I157" s="22">
        <v>4</v>
      </c>
      <c r="J157" s="47" t="s">
        <v>179</v>
      </c>
      <c r="K157" s="48"/>
      <c r="L157" s="48"/>
      <c r="M157" s="48"/>
      <c r="N157" s="48"/>
      <c r="O157" s="48"/>
      <c r="P157" s="53">
        <v>0</v>
      </c>
      <c r="Q157" s="36" t="str">
        <f t="shared" si="8"/>
        <v>ok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A158" s="94"/>
      <c r="B158" s="92"/>
      <c r="C158" s="93"/>
      <c r="D158" s="93"/>
      <c r="E158" s="93"/>
      <c r="F158" s="94"/>
      <c r="G158" s="67">
        <f>G154</f>
        <v>4</v>
      </c>
      <c r="H158" s="66"/>
      <c r="I158" s="22">
        <v>5</v>
      </c>
      <c r="J158" s="47" t="s">
        <v>180</v>
      </c>
      <c r="K158" s="48"/>
      <c r="L158" s="48"/>
      <c r="M158" s="48"/>
      <c r="N158" s="48"/>
      <c r="O158" s="48"/>
      <c r="P158" s="53">
        <v>0</v>
      </c>
      <c r="Q158" s="36" t="str">
        <f t="shared" si="8"/>
        <v>ok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6.5">
      <c r="A159" s="94"/>
      <c r="B159" s="92"/>
      <c r="C159" s="93"/>
      <c r="D159" s="93"/>
      <c r="E159" s="93"/>
      <c r="F159" s="94"/>
      <c r="G159" s="67">
        <f>G154</f>
        <v>4</v>
      </c>
      <c r="H159" s="66"/>
      <c r="I159" s="22">
        <v>6</v>
      </c>
      <c r="J159" s="44" t="s">
        <v>181</v>
      </c>
      <c r="K159" s="45"/>
      <c r="L159" s="45"/>
      <c r="M159" s="45"/>
      <c r="N159" s="45"/>
      <c r="O159" s="45"/>
      <c r="P159" s="52">
        <v>0</v>
      </c>
      <c r="Q159" s="36" t="str">
        <f t="shared" si="8"/>
        <v>ok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6.5">
      <c r="A160" s="94"/>
      <c r="B160" s="92"/>
      <c r="C160" s="93"/>
      <c r="D160" s="93"/>
      <c r="E160" s="93"/>
      <c r="F160" s="94"/>
      <c r="G160" s="67">
        <f>G154</f>
        <v>4</v>
      </c>
      <c r="H160" s="66"/>
      <c r="I160" s="22">
        <v>7</v>
      </c>
      <c r="J160" s="44" t="s">
        <v>182</v>
      </c>
      <c r="K160" s="45"/>
      <c r="L160" s="45"/>
      <c r="M160" s="45"/>
      <c r="N160" s="45"/>
      <c r="O160" s="45"/>
      <c r="P160" s="52">
        <v>0</v>
      </c>
      <c r="Q160" s="36" t="str">
        <f t="shared" si="8"/>
        <v>ok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6.5">
      <c r="A161" s="94"/>
      <c r="B161" s="92"/>
      <c r="C161" s="93"/>
      <c r="D161" s="93"/>
      <c r="E161" s="93"/>
      <c r="F161" s="94"/>
      <c r="G161" s="67">
        <f>G154</f>
        <v>4</v>
      </c>
      <c r="H161" s="66"/>
      <c r="I161" s="22">
        <v>8</v>
      </c>
      <c r="J161" s="44" t="s">
        <v>183</v>
      </c>
      <c r="K161" s="45"/>
      <c r="L161" s="45"/>
      <c r="M161" s="45"/>
      <c r="N161" s="45"/>
      <c r="O161" s="45"/>
      <c r="P161" s="52">
        <v>0</v>
      </c>
      <c r="Q161" s="36" t="str">
        <f t="shared" si="8"/>
        <v>ok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6.5">
      <c r="A162" s="94"/>
      <c r="B162" s="92"/>
      <c r="C162" s="93"/>
      <c r="D162" s="93"/>
      <c r="E162" s="93"/>
      <c r="F162" s="94"/>
      <c r="G162" s="67">
        <f>G154</f>
        <v>4</v>
      </c>
      <c r="H162" s="66"/>
      <c r="I162" s="22">
        <v>9</v>
      </c>
      <c r="J162" s="44" t="s">
        <v>184</v>
      </c>
      <c r="K162" s="45"/>
      <c r="L162" s="45"/>
      <c r="M162" s="45"/>
      <c r="N162" s="45"/>
      <c r="O162" s="45"/>
      <c r="P162" s="52">
        <v>0</v>
      </c>
      <c r="Q162" s="36" t="str">
        <f t="shared" si="8"/>
        <v>ok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6.5">
      <c r="A163" s="94"/>
      <c r="B163" s="92"/>
      <c r="C163" s="93"/>
      <c r="D163" s="93"/>
      <c r="E163" s="93"/>
      <c r="F163" s="94"/>
      <c r="G163" s="67">
        <f>G154</f>
        <v>4</v>
      </c>
      <c r="H163" s="66"/>
      <c r="I163" s="22">
        <v>10</v>
      </c>
      <c r="J163" s="44" t="s">
        <v>185</v>
      </c>
      <c r="K163" s="45"/>
      <c r="L163" s="45"/>
      <c r="M163" s="45"/>
      <c r="N163" s="45"/>
      <c r="O163" s="45"/>
      <c r="P163" s="52">
        <v>0</v>
      </c>
      <c r="Q163" s="36" t="str">
        <f t="shared" si="8"/>
        <v>ok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6.5">
      <c r="A164" s="94"/>
      <c r="B164" s="92"/>
      <c r="C164" s="93"/>
      <c r="D164" s="93"/>
      <c r="E164" s="93"/>
      <c r="F164" s="94"/>
      <c r="G164" s="67">
        <f>G154</f>
        <v>4</v>
      </c>
      <c r="H164" s="66"/>
      <c r="I164" s="22">
        <v>11</v>
      </c>
      <c r="J164" s="44" t="s">
        <v>186</v>
      </c>
      <c r="K164" s="45"/>
      <c r="L164" s="45"/>
      <c r="M164" s="45"/>
      <c r="N164" s="45"/>
      <c r="O164" s="45"/>
      <c r="P164" s="52">
        <v>0</v>
      </c>
      <c r="Q164" s="36" t="str">
        <f t="shared" si="8"/>
        <v>ok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>
      <c r="A165" s="94"/>
      <c r="B165" s="92"/>
      <c r="C165" s="93"/>
      <c r="D165" s="93"/>
      <c r="E165" s="93"/>
      <c r="F165" s="94"/>
      <c r="G165" s="67">
        <f>G154</f>
        <v>4</v>
      </c>
      <c r="H165" s="66"/>
      <c r="I165" s="22">
        <v>12</v>
      </c>
      <c r="J165" s="47" t="s">
        <v>187</v>
      </c>
      <c r="K165" s="48"/>
      <c r="L165" s="48"/>
      <c r="M165" s="48"/>
      <c r="N165" s="48"/>
      <c r="O165" s="48"/>
      <c r="P165" s="53">
        <v>0</v>
      </c>
      <c r="Q165" s="36" t="str">
        <f t="shared" si="8"/>
        <v>ok</v>
      </c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>
      <c r="A166" s="94"/>
      <c r="B166" s="92"/>
      <c r="C166" s="93"/>
      <c r="D166" s="93"/>
      <c r="E166" s="93"/>
      <c r="F166" s="94"/>
      <c r="G166" s="67">
        <f>G154</f>
        <v>4</v>
      </c>
      <c r="H166" s="66"/>
      <c r="I166" s="22">
        <v>13</v>
      </c>
      <c r="J166" s="47" t="s">
        <v>188</v>
      </c>
      <c r="K166" s="48"/>
      <c r="L166" s="48"/>
      <c r="M166" s="48"/>
      <c r="N166" s="48"/>
      <c r="O166" s="48"/>
      <c r="P166" s="53">
        <v>0</v>
      </c>
      <c r="Q166" s="36" t="str">
        <f t="shared" si="8"/>
        <v>ok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>
      <c r="A167" s="94"/>
      <c r="B167" s="92"/>
      <c r="C167" s="93"/>
      <c r="D167" s="93"/>
      <c r="E167" s="93"/>
      <c r="F167" s="94"/>
      <c r="G167" s="67">
        <f>G154</f>
        <v>4</v>
      </c>
      <c r="H167" s="66"/>
      <c r="I167" s="22">
        <v>14</v>
      </c>
      <c r="J167" s="47" t="s">
        <v>189</v>
      </c>
      <c r="K167" s="48"/>
      <c r="L167" s="48"/>
      <c r="M167" s="48"/>
      <c r="N167" s="48"/>
      <c r="O167" s="48"/>
      <c r="P167" s="53">
        <v>0</v>
      </c>
      <c r="Q167" s="36" t="str">
        <f t="shared" si="8"/>
        <v>ok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>
      <c r="A168" s="94"/>
      <c r="B168" s="92"/>
      <c r="C168" s="93"/>
      <c r="D168" s="93"/>
      <c r="E168" s="93"/>
      <c r="F168" s="94"/>
      <c r="G168" s="67">
        <f>G154</f>
        <v>4</v>
      </c>
      <c r="H168" s="66"/>
      <c r="I168" s="22">
        <v>15</v>
      </c>
      <c r="J168" s="47" t="s">
        <v>190</v>
      </c>
      <c r="K168" s="48"/>
      <c r="L168" s="48"/>
      <c r="M168" s="48"/>
      <c r="N168" s="48"/>
      <c r="O168" s="48"/>
      <c r="P168" s="53">
        <v>0</v>
      </c>
      <c r="Q168" s="36" t="str">
        <f t="shared" si="8"/>
        <v>ok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thickBot="1">
      <c r="A169" s="97"/>
      <c r="B169" s="95"/>
      <c r="C169" s="96"/>
      <c r="D169" s="96"/>
      <c r="E169" s="96"/>
      <c r="F169" s="97"/>
      <c r="G169" s="68"/>
      <c r="H169" s="69"/>
      <c r="I169" s="24"/>
      <c r="J169" s="104" t="s">
        <v>34</v>
      </c>
      <c r="K169" s="105"/>
      <c r="L169" s="105"/>
      <c r="M169" s="105"/>
      <c r="N169" s="105"/>
      <c r="O169" s="106"/>
      <c r="P169" s="55">
        <f>SUM(P154:P168)</f>
        <v>6</v>
      </c>
      <c r="Q169" s="35" t="str">
        <f>IF(P169&gt;G154*3,"errore","ok")</f>
        <v>ok</v>
      </c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7.25" customHeight="1">
      <c r="A170" s="27">
        <v>11</v>
      </c>
      <c r="B170" s="83" t="s">
        <v>42</v>
      </c>
      <c r="C170" s="84"/>
      <c r="D170" s="84"/>
      <c r="E170" s="84"/>
      <c r="F170" s="85"/>
      <c r="G170" s="79">
        <v>81</v>
      </c>
      <c r="H170" s="80"/>
      <c r="I170" s="22">
        <v>1</v>
      </c>
      <c r="J170" s="56" t="s">
        <v>191</v>
      </c>
      <c r="K170" s="57"/>
      <c r="L170" s="57"/>
      <c r="M170" s="57"/>
      <c r="N170" s="57"/>
      <c r="O170" s="57"/>
      <c r="P170" s="58">
        <v>50</v>
      </c>
      <c r="Q170" s="36" t="str">
        <f t="shared" ref="Q170:Q184" si="9">IF(P170&gt;G170,"pref.magg.lista","ok")</f>
        <v>ok</v>
      </c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6.5" customHeight="1">
      <c r="A171" s="91"/>
      <c r="B171" s="89"/>
      <c r="C171" s="90"/>
      <c r="D171" s="90"/>
      <c r="E171" s="90"/>
      <c r="F171" s="91"/>
      <c r="G171" s="64">
        <f>G170</f>
        <v>81</v>
      </c>
      <c r="H171" s="65"/>
      <c r="I171" s="22">
        <v>2</v>
      </c>
      <c r="J171" s="47" t="s">
        <v>192</v>
      </c>
      <c r="K171" s="48"/>
      <c r="L171" s="48"/>
      <c r="M171" s="48"/>
      <c r="N171" s="48"/>
      <c r="O171" s="48"/>
      <c r="P171" s="53">
        <v>44</v>
      </c>
      <c r="Q171" s="36" t="str">
        <f t="shared" si="9"/>
        <v>ok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>
      <c r="A172" s="94"/>
      <c r="B172" s="92"/>
      <c r="C172" s="93"/>
      <c r="D172" s="93"/>
      <c r="E172" s="93"/>
      <c r="F172" s="94"/>
      <c r="G172" s="67">
        <f>G170</f>
        <v>81</v>
      </c>
      <c r="H172" s="66"/>
      <c r="I172" s="22">
        <v>3</v>
      </c>
      <c r="J172" s="44" t="s">
        <v>193</v>
      </c>
      <c r="K172" s="54"/>
      <c r="L172" s="54"/>
      <c r="M172" s="54"/>
      <c r="N172" s="54"/>
      <c r="O172" s="54"/>
      <c r="P172" s="53">
        <v>4</v>
      </c>
      <c r="Q172" s="36" t="str">
        <f t="shared" si="9"/>
        <v>ok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>
      <c r="A173" s="94"/>
      <c r="B173" s="92"/>
      <c r="C173" s="93"/>
      <c r="D173" s="93"/>
      <c r="E173" s="93"/>
      <c r="F173" s="94"/>
      <c r="G173" s="67">
        <f>G170</f>
        <v>81</v>
      </c>
      <c r="H173" s="66"/>
      <c r="I173" s="22">
        <v>4</v>
      </c>
      <c r="J173" s="47" t="s">
        <v>194</v>
      </c>
      <c r="K173" s="48"/>
      <c r="L173" s="48"/>
      <c r="M173" s="48"/>
      <c r="N173" s="48"/>
      <c r="O173" s="48"/>
      <c r="P173" s="53">
        <v>3</v>
      </c>
      <c r="Q173" s="36" t="str">
        <f t="shared" si="9"/>
        <v>ok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>
      <c r="A174" s="94"/>
      <c r="B174" s="92"/>
      <c r="C174" s="93"/>
      <c r="D174" s="93"/>
      <c r="E174" s="93"/>
      <c r="F174" s="94"/>
      <c r="G174" s="67">
        <f>G170</f>
        <v>81</v>
      </c>
      <c r="H174" s="66"/>
      <c r="I174" s="22">
        <v>5</v>
      </c>
      <c r="J174" s="47" t="s">
        <v>195</v>
      </c>
      <c r="K174" s="48"/>
      <c r="L174" s="48"/>
      <c r="M174" s="48"/>
      <c r="N174" s="48"/>
      <c r="O174" s="48"/>
      <c r="P174" s="53">
        <v>3</v>
      </c>
      <c r="Q174" s="36" t="str">
        <f t="shared" si="9"/>
        <v>ok</v>
      </c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6.5">
      <c r="A175" s="94"/>
      <c r="B175" s="92"/>
      <c r="C175" s="93"/>
      <c r="D175" s="93"/>
      <c r="E175" s="93"/>
      <c r="F175" s="94"/>
      <c r="G175" s="67">
        <f>G170</f>
        <v>81</v>
      </c>
      <c r="H175" s="66"/>
      <c r="I175" s="22">
        <v>6</v>
      </c>
      <c r="J175" s="61" t="s">
        <v>196</v>
      </c>
      <c r="K175" s="45"/>
      <c r="L175" s="45"/>
      <c r="M175" s="45"/>
      <c r="N175" s="45"/>
      <c r="O175" s="45"/>
      <c r="P175" s="52">
        <v>12</v>
      </c>
      <c r="Q175" s="36" t="str">
        <f t="shared" si="9"/>
        <v>ok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6.5">
      <c r="A176" s="94"/>
      <c r="B176" s="92"/>
      <c r="C176" s="93"/>
      <c r="D176" s="93"/>
      <c r="E176" s="93"/>
      <c r="F176" s="94"/>
      <c r="G176" s="67">
        <f>G170</f>
        <v>81</v>
      </c>
      <c r="H176" s="66"/>
      <c r="I176" s="22">
        <v>7</v>
      </c>
      <c r="J176" s="44" t="s">
        <v>197</v>
      </c>
      <c r="K176" s="45"/>
      <c r="L176" s="45"/>
      <c r="M176" s="45"/>
      <c r="N176" s="45"/>
      <c r="O176" s="45"/>
      <c r="P176" s="52">
        <v>0</v>
      </c>
      <c r="Q176" s="36" t="str">
        <f t="shared" si="9"/>
        <v>ok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6.5">
      <c r="A177" s="94"/>
      <c r="B177" s="92"/>
      <c r="C177" s="93"/>
      <c r="D177" s="93"/>
      <c r="E177" s="93"/>
      <c r="F177" s="94"/>
      <c r="G177" s="67">
        <f>G170</f>
        <v>81</v>
      </c>
      <c r="H177" s="66"/>
      <c r="I177" s="22">
        <v>8</v>
      </c>
      <c r="J177" s="44" t="s">
        <v>198</v>
      </c>
      <c r="K177" s="45"/>
      <c r="L177" s="45"/>
      <c r="M177" s="45"/>
      <c r="N177" s="45"/>
      <c r="O177" s="45"/>
      <c r="P177" s="52">
        <v>40</v>
      </c>
      <c r="Q177" s="36" t="str">
        <f t="shared" si="9"/>
        <v>ok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6.5">
      <c r="A178" s="94"/>
      <c r="B178" s="92"/>
      <c r="C178" s="93"/>
      <c r="D178" s="93"/>
      <c r="E178" s="93"/>
      <c r="F178" s="94"/>
      <c r="G178" s="67">
        <f>G170</f>
        <v>81</v>
      </c>
      <c r="H178" s="66"/>
      <c r="I178" s="22">
        <v>9</v>
      </c>
      <c r="J178" s="44" t="s">
        <v>199</v>
      </c>
      <c r="K178" s="45"/>
      <c r="L178" s="45"/>
      <c r="M178" s="45"/>
      <c r="N178" s="45"/>
      <c r="O178" s="45"/>
      <c r="P178" s="52">
        <v>1</v>
      </c>
      <c r="Q178" s="36" t="str">
        <f t="shared" si="9"/>
        <v>ok</v>
      </c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6.5">
      <c r="A179" s="94"/>
      <c r="B179" s="92"/>
      <c r="C179" s="93"/>
      <c r="D179" s="93"/>
      <c r="E179" s="93"/>
      <c r="F179" s="94"/>
      <c r="G179" s="67">
        <f>G170</f>
        <v>81</v>
      </c>
      <c r="H179" s="66"/>
      <c r="I179" s="22">
        <v>10</v>
      </c>
      <c r="J179" s="44" t="s">
        <v>200</v>
      </c>
      <c r="K179" s="45"/>
      <c r="L179" s="45"/>
      <c r="M179" s="45"/>
      <c r="N179" s="45"/>
      <c r="O179" s="45"/>
      <c r="P179" s="52">
        <v>0</v>
      </c>
      <c r="Q179" s="36" t="str">
        <f t="shared" si="9"/>
        <v>ok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6.5">
      <c r="A180" s="94"/>
      <c r="B180" s="92"/>
      <c r="C180" s="93"/>
      <c r="D180" s="93"/>
      <c r="E180" s="93"/>
      <c r="F180" s="94"/>
      <c r="G180" s="67">
        <f>G170</f>
        <v>81</v>
      </c>
      <c r="H180" s="66"/>
      <c r="I180" s="22">
        <v>11</v>
      </c>
      <c r="J180" s="44" t="s">
        <v>201</v>
      </c>
      <c r="K180" s="45"/>
      <c r="L180" s="45"/>
      <c r="M180" s="45"/>
      <c r="N180" s="45"/>
      <c r="O180" s="45"/>
      <c r="P180" s="52">
        <v>7</v>
      </c>
      <c r="Q180" s="36" t="str">
        <f t="shared" si="9"/>
        <v>ok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>
      <c r="A181" s="94"/>
      <c r="B181" s="92"/>
      <c r="C181" s="93"/>
      <c r="D181" s="93"/>
      <c r="E181" s="93"/>
      <c r="F181" s="94"/>
      <c r="G181" s="67">
        <f>G170</f>
        <v>81</v>
      </c>
      <c r="H181" s="66"/>
      <c r="I181" s="22">
        <v>12</v>
      </c>
      <c r="J181" s="47" t="s">
        <v>202</v>
      </c>
      <c r="K181" s="48"/>
      <c r="L181" s="48"/>
      <c r="M181" s="48"/>
      <c r="N181" s="48"/>
      <c r="O181" s="48"/>
      <c r="P181" s="53">
        <v>0</v>
      </c>
      <c r="Q181" s="36" t="str">
        <f t="shared" si="9"/>
        <v>ok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94"/>
      <c r="B182" s="92"/>
      <c r="C182" s="93"/>
      <c r="D182" s="93"/>
      <c r="E182" s="93"/>
      <c r="F182" s="94"/>
      <c r="G182" s="67">
        <f>G170</f>
        <v>81</v>
      </c>
      <c r="H182" s="66"/>
      <c r="I182" s="22">
        <v>13</v>
      </c>
      <c r="J182" s="47" t="s">
        <v>203</v>
      </c>
      <c r="K182" s="48"/>
      <c r="L182" s="48"/>
      <c r="M182" s="48"/>
      <c r="N182" s="48"/>
      <c r="O182" s="48"/>
      <c r="P182" s="53">
        <v>0</v>
      </c>
      <c r="Q182" s="36" t="str">
        <f t="shared" si="9"/>
        <v>ok</v>
      </c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>
      <c r="A183" s="94"/>
      <c r="B183" s="92"/>
      <c r="C183" s="93"/>
      <c r="D183" s="93"/>
      <c r="E183" s="93"/>
      <c r="F183" s="94"/>
      <c r="G183" s="67">
        <f>G170</f>
        <v>81</v>
      </c>
      <c r="H183" s="66"/>
      <c r="I183" s="22">
        <v>14</v>
      </c>
      <c r="J183" s="47" t="s">
        <v>204</v>
      </c>
      <c r="K183" s="48"/>
      <c r="L183" s="48"/>
      <c r="M183" s="48"/>
      <c r="N183" s="48"/>
      <c r="O183" s="48"/>
      <c r="P183" s="53">
        <v>6</v>
      </c>
      <c r="Q183" s="36" t="str">
        <f t="shared" si="9"/>
        <v>ok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94"/>
      <c r="B184" s="92"/>
      <c r="C184" s="93"/>
      <c r="D184" s="93"/>
      <c r="E184" s="93"/>
      <c r="F184" s="94"/>
      <c r="G184" s="67">
        <f>G170</f>
        <v>81</v>
      </c>
      <c r="H184" s="66"/>
      <c r="I184" s="22">
        <v>15</v>
      </c>
      <c r="J184" s="47" t="s">
        <v>205</v>
      </c>
      <c r="K184" s="48"/>
      <c r="L184" s="48"/>
      <c r="M184" s="48"/>
      <c r="N184" s="48"/>
      <c r="O184" s="48"/>
      <c r="P184" s="53">
        <v>0</v>
      </c>
      <c r="Q184" s="1" t="str">
        <f t="shared" si="9"/>
        <v>ok</v>
      </c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 thickBot="1">
      <c r="A185" s="97"/>
      <c r="B185" s="95"/>
      <c r="C185" s="96"/>
      <c r="D185" s="96"/>
      <c r="E185" s="96"/>
      <c r="F185" s="97"/>
      <c r="G185" s="68"/>
      <c r="H185" s="69"/>
      <c r="I185" s="24"/>
      <c r="J185" s="104" t="s">
        <v>34</v>
      </c>
      <c r="K185" s="105"/>
      <c r="L185" s="105"/>
      <c r="M185" s="105"/>
      <c r="N185" s="105"/>
      <c r="O185" s="106"/>
      <c r="P185" s="55">
        <f>SUM(P170:P184)</f>
        <v>170</v>
      </c>
      <c r="Q185" s="35" t="str">
        <f>IF(P185&gt;G170*3,"errore","ok")</f>
        <v>ok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7.25" customHeight="1">
      <c r="A186" s="27">
        <v>12</v>
      </c>
      <c r="B186" s="83" t="s">
        <v>43</v>
      </c>
      <c r="C186" s="84"/>
      <c r="D186" s="84"/>
      <c r="E186" s="84"/>
      <c r="F186" s="85"/>
      <c r="G186" s="79">
        <v>3</v>
      </c>
      <c r="H186" s="80"/>
      <c r="I186" s="22">
        <v>1</v>
      </c>
      <c r="J186" s="56" t="s">
        <v>206</v>
      </c>
      <c r="K186" s="57"/>
      <c r="L186" s="57"/>
      <c r="M186" s="57"/>
      <c r="N186" s="57"/>
      <c r="O186" s="57"/>
      <c r="P186" s="58">
        <v>0</v>
      </c>
      <c r="Q186" s="36" t="str">
        <f t="shared" ref="Q186:Q200" si="10">IF(P186&gt;G186,"pref.magg.lista","ok")</f>
        <v>ok</v>
      </c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6.5" customHeight="1">
      <c r="A187" s="91"/>
      <c r="B187" s="89"/>
      <c r="C187" s="90"/>
      <c r="D187" s="90"/>
      <c r="E187" s="90"/>
      <c r="F187" s="91"/>
      <c r="G187" s="64">
        <f>G186</f>
        <v>3</v>
      </c>
      <c r="H187" s="65"/>
      <c r="I187" s="22">
        <v>2</v>
      </c>
      <c r="J187" s="47" t="s">
        <v>207</v>
      </c>
      <c r="K187" s="48"/>
      <c r="L187" s="48"/>
      <c r="M187" s="48"/>
      <c r="N187" s="48"/>
      <c r="O187" s="48"/>
      <c r="P187" s="53">
        <v>0</v>
      </c>
      <c r="Q187" s="36" t="str">
        <f t="shared" si="10"/>
        <v>ok</v>
      </c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>
      <c r="A188" s="94"/>
      <c r="B188" s="92"/>
      <c r="C188" s="93"/>
      <c r="D188" s="93"/>
      <c r="E188" s="93"/>
      <c r="F188" s="94"/>
      <c r="G188" s="67">
        <f>G186</f>
        <v>3</v>
      </c>
      <c r="H188" s="66"/>
      <c r="I188" s="22">
        <v>3</v>
      </c>
      <c r="J188" s="44" t="s">
        <v>208</v>
      </c>
      <c r="K188" s="54"/>
      <c r="L188" s="54"/>
      <c r="M188" s="54"/>
      <c r="N188" s="54"/>
      <c r="O188" s="54"/>
      <c r="P188" s="53">
        <v>0</v>
      </c>
      <c r="Q188" s="36" t="str">
        <f t="shared" si="10"/>
        <v>ok</v>
      </c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>
      <c r="A189" s="94"/>
      <c r="B189" s="92"/>
      <c r="C189" s="93"/>
      <c r="D189" s="93"/>
      <c r="E189" s="93"/>
      <c r="F189" s="94"/>
      <c r="G189" s="67">
        <f>G186</f>
        <v>3</v>
      </c>
      <c r="H189" s="66"/>
      <c r="I189" s="22">
        <v>4</v>
      </c>
      <c r="J189" s="47" t="s">
        <v>209</v>
      </c>
      <c r="K189" s="48"/>
      <c r="L189" s="48"/>
      <c r="M189" s="48"/>
      <c r="N189" s="48"/>
      <c r="O189" s="48"/>
      <c r="P189" s="53">
        <v>0</v>
      </c>
      <c r="Q189" s="36" t="str">
        <f t="shared" si="10"/>
        <v>ok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>
      <c r="A190" s="94"/>
      <c r="B190" s="92"/>
      <c r="C190" s="93"/>
      <c r="D190" s="93"/>
      <c r="E190" s="93"/>
      <c r="F190" s="94"/>
      <c r="G190" s="67">
        <f>G186</f>
        <v>3</v>
      </c>
      <c r="H190" s="66"/>
      <c r="I190" s="22">
        <v>5</v>
      </c>
      <c r="J190" s="47" t="s">
        <v>210</v>
      </c>
      <c r="K190" s="48"/>
      <c r="L190" s="48"/>
      <c r="M190" s="48"/>
      <c r="N190" s="48"/>
      <c r="O190" s="48"/>
      <c r="P190" s="53">
        <v>0</v>
      </c>
      <c r="Q190" s="36" t="str">
        <f t="shared" si="10"/>
        <v>ok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6.5">
      <c r="A191" s="94"/>
      <c r="B191" s="92"/>
      <c r="C191" s="93"/>
      <c r="D191" s="93"/>
      <c r="E191" s="93"/>
      <c r="F191" s="94"/>
      <c r="G191" s="67">
        <f>G186</f>
        <v>3</v>
      </c>
      <c r="H191" s="66"/>
      <c r="I191" s="22">
        <v>6</v>
      </c>
      <c r="J191" s="44" t="s">
        <v>211</v>
      </c>
      <c r="K191" s="45"/>
      <c r="L191" s="45"/>
      <c r="M191" s="45"/>
      <c r="N191" s="45"/>
      <c r="O191" s="45"/>
      <c r="P191" s="52">
        <v>0</v>
      </c>
      <c r="Q191" s="36" t="str">
        <f t="shared" si="10"/>
        <v>ok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6.5">
      <c r="A192" s="94"/>
      <c r="B192" s="92"/>
      <c r="C192" s="93"/>
      <c r="D192" s="93"/>
      <c r="E192" s="93"/>
      <c r="F192" s="94"/>
      <c r="G192" s="67">
        <f>G186</f>
        <v>3</v>
      </c>
      <c r="H192" s="66"/>
      <c r="I192" s="22">
        <v>7</v>
      </c>
      <c r="J192" s="44" t="s">
        <v>212</v>
      </c>
      <c r="K192" s="45"/>
      <c r="L192" s="45"/>
      <c r="M192" s="45"/>
      <c r="N192" s="45"/>
      <c r="O192" s="45"/>
      <c r="P192" s="52">
        <v>0</v>
      </c>
      <c r="Q192" s="36" t="str">
        <f t="shared" si="10"/>
        <v>ok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5" ht="16.5">
      <c r="A193" s="94"/>
      <c r="B193" s="92"/>
      <c r="C193" s="93"/>
      <c r="D193" s="93"/>
      <c r="E193" s="93"/>
      <c r="F193" s="94"/>
      <c r="G193" s="67">
        <f>G186</f>
        <v>3</v>
      </c>
      <c r="H193" s="66"/>
      <c r="I193" s="22">
        <v>8</v>
      </c>
      <c r="J193" s="44" t="s">
        <v>213</v>
      </c>
      <c r="K193" s="45"/>
      <c r="L193" s="45"/>
      <c r="M193" s="45"/>
      <c r="N193" s="45"/>
      <c r="O193" s="45"/>
      <c r="P193" s="52">
        <v>0</v>
      </c>
      <c r="Q193" s="36" t="str">
        <f t="shared" si="10"/>
        <v>ok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5" ht="16.5">
      <c r="A194" s="94"/>
      <c r="B194" s="92"/>
      <c r="C194" s="93"/>
      <c r="D194" s="93"/>
      <c r="E194" s="93"/>
      <c r="F194" s="94"/>
      <c r="G194" s="67">
        <f>G186</f>
        <v>3</v>
      </c>
      <c r="H194" s="66"/>
      <c r="I194" s="22">
        <v>9</v>
      </c>
      <c r="J194" s="44" t="s">
        <v>214</v>
      </c>
      <c r="K194" s="45"/>
      <c r="L194" s="45"/>
      <c r="M194" s="45"/>
      <c r="N194" s="45"/>
      <c r="O194" s="45"/>
      <c r="P194" s="52">
        <v>0</v>
      </c>
      <c r="Q194" s="36" t="str">
        <f t="shared" si="10"/>
        <v>ok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5" ht="16.5">
      <c r="A195" s="94"/>
      <c r="B195" s="92"/>
      <c r="C195" s="93"/>
      <c r="D195" s="93"/>
      <c r="E195" s="93"/>
      <c r="F195" s="94"/>
      <c r="G195" s="67">
        <f>G186</f>
        <v>3</v>
      </c>
      <c r="H195" s="66"/>
      <c r="I195" s="22">
        <v>10</v>
      </c>
      <c r="J195" s="44" t="s">
        <v>215</v>
      </c>
      <c r="K195" s="45"/>
      <c r="L195" s="45"/>
      <c r="M195" s="45"/>
      <c r="N195" s="45"/>
      <c r="O195" s="45"/>
      <c r="P195" s="52">
        <v>0</v>
      </c>
      <c r="Q195" s="36" t="str">
        <f t="shared" si="10"/>
        <v>ok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5" ht="16.5">
      <c r="A196" s="94"/>
      <c r="B196" s="92"/>
      <c r="C196" s="93"/>
      <c r="D196" s="93"/>
      <c r="E196" s="93"/>
      <c r="F196" s="94"/>
      <c r="G196" s="67">
        <f>G186</f>
        <v>3</v>
      </c>
      <c r="H196" s="66"/>
      <c r="I196" s="22">
        <v>11</v>
      </c>
      <c r="J196" s="44" t="s">
        <v>216</v>
      </c>
      <c r="K196" s="45"/>
      <c r="L196" s="45"/>
      <c r="M196" s="45"/>
      <c r="N196" s="45"/>
      <c r="O196" s="45"/>
      <c r="P196" s="52">
        <v>0</v>
      </c>
      <c r="Q196" s="36" t="str">
        <f t="shared" si="10"/>
        <v>ok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5" ht="15.75" customHeight="1">
      <c r="A197" s="94"/>
      <c r="B197" s="92"/>
      <c r="C197" s="93"/>
      <c r="D197" s="93"/>
      <c r="E197" s="93"/>
      <c r="F197" s="94"/>
      <c r="G197" s="67">
        <f>G186</f>
        <v>3</v>
      </c>
      <c r="H197" s="66"/>
      <c r="I197" s="22">
        <v>12</v>
      </c>
      <c r="J197" s="47" t="s">
        <v>217</v>
      </c>
      <c r="K197" s="48"/>
      <c r="L197" s="48"/>
      <c r="M197" s="48"/>
      <c r="N197" s="48"/>
      <c r="O197" s="48"/>
      <c r="P197" s="53">
        <v>0</v>
      </c>
      <c r="Q197" s="36" t="str">
        <f t="shared" si="10"/>
        <v>ok</v>
      </c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5" ht="15.75" customHeight="1">
      <c r="A198" s="94"/>
      <c r="B198" s="92"/>
      <c r="C198" s="93"/>
      <c r="D198" s="93"/>
      <c r="E198" s="93"/>
      <c r="F198" s="94"/>
      <c r="G198" s="67">
        <f>G186</f>
        <v>3</v>
      </c>
      <c r="H198" s="66"/>
      <c r="I198" s="22">
        <v>13</v>
      </c>
      <c r="J198" s="47" t="s">
        <v>218</v>
      </c>
      <c r="K198" s="48"/>
      <c r="L198" s="48"/>
      <c r="M198" s="48"/>
      <c r="N198" s="48"/>
      <c r="O198" s="48"/>
      <c r="P198" s="53">
        <v>0</v>
      </c>
      <c r="Q198" s="36" t="str">
        <f t="shared" si="10"/>
        <v>ok</v>
      </c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>
      <c r="A199" s="94"/>
      <c r="B199" s="92"/>
      <c r="C199" s="93"/>
      <c r="D199" s="93"/>
      <c r="E199" s="93"/>
      <c r="F199" s="94"/>
      <c r="G199" s="67">
        <f>G186</f>
        <v>3</v>
      </c>
      <c r="H199" s="66"/>
      <c r="I199" s="22">
        <v>14</v>
      </c>
      <c r="J199" s="47" t="s">
        <v>219</v>
      </c>
      <c r="K199" s="48"/>
      <c r="L199" s="48"/>
      <c r="M199" s="48"/>
      <c r="N199" s="48"/>
      <c r="O199" s="48"/>
      <c r="P199" s="53">
        <v>0</v>
      </c>
      <c r="Q199" s="36" t="str">
        <f t="shared" si="10"/>
        <v>ok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>
      <c r="A200" s="94"/>
      <c r="B200" s="92"/>
      <c r="C200" s="93"/>
      <c r="D200" s="93"/>
      <c r="E200" s="93"/>
      <c r="F200" s="94"/>
      <c r="G200" s="67">
        <f>G186</f>
        <v>3</v>
      </c>
      <c r="H200" s="66"/>
      <c r="I200" s="22">
        <v>15</v>
      </c>
      <c r="J200" s="47" t="s">
        <v>220</v>
      </c>
      <c r="K200" s="48"/>
      <c r="L200" s="48"/>
      <c r="M200" s="48"/>
      <c r="N200" s="48"/>
      <c r="O200" s="48"/>
      <c r="P200" s="53">
        <v>0</v>
      </c>
      <c r="Q200" s="36" t="str">
        <f t="shared" si="10"/>
        <v>ok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 thickBot="1">
      <c r="A201" s="97"/>
      <c r="B201" s="95"/>
      <c r="C201" s="96"/>
      <c r="D201" s="96"/>
      <c r="E201" s="96"/>
      <c r="F201" s="97"/>
      <c r="G201" s="68"/>
      <c r="H201" s="69"/>
      <c r="I201" s="24"/>
      <c r="J201" s="104" t="s">
        <v>34</v>
      </c>
      <c r="K201" s="105"/>
      <c r="L201" s="105"/>
      <c r="M201" s="105"/>
      <c r="N201" s="105"/>
      <c r="O201" s="106"/>
      <c r="P201" s="55">
        <f>SUM(P186:P200)</f>
        <v>0</v>
      </c>
      <c r="Q201" s="35" t="str">
        <f>IF(P201&gt;G186*3,"errore","ok")</f>
        <v>ok</v>
      </c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thickBot="1">
      <c r="A203" s="1"/>
      <c r="B203" s="74" t="s">
        <v>47</v>
      </c>
      <c r="C203" s="75"/>
      <c r="D203" s="75"/>
      <c r="E203" s="75"/>
      <c r="F203" s="75"/>
      <c r="G203" s="107">
        <f>G10+G26+G42+G58+G74+G90+G106+G122+G138+G154+G170+G186</f>
        <v>376</v>
      </c>
      <c r="H203" s="108"/>
      <c r="I203" s="1"/>
      <c r="J203" s="28"/>
      <c r="K203" s="28"/>
      <c r="L203" s="28"/>
      <c r="M203" s="28"/>
      <c r="N203" s="28"/>
      <c r="O203" s="28"/>
      <c r="P203" s="28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thickBot="1">
      <c r="A204" s="1"/>
      <c r="B204" s="1"/>
      <c r="C204" s="1"/>
      <c r="D204" s="1"/>
      <c r="E204" s="1"/>
      <c r="F204" s="1"/>
      <c r="G204" s="126"/>
      <c r="H204" s="126"/>
      <c r="I204" s="1"/>
      <c r="J204" s="28"/>
      <c r="K204" s="28"/>
      <c r="L204" s="28"/>
      <c r="M204" s="28"/>
      <c r="N204" s="28"/>
      <c r="O204" s="28"/>
      <c r="P204" s="28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6.5" thickBot="1">
      <c r="A205" s="1"/>
      <c r="B205" s="116" t="s">
        <v>3</v>
      </c>
      <c r="C205" s="117"/>
      <c r="D205" s="122">
        <v>2</v>
      </c>
      <c r="E205" s="123"/>
      <c r="F205" s="29" t="s">
        <v>55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6.5" thickBot="1">
      <c r="A206" s="1"/>
      <c r="B206" s="116" t="s">
        <v>4</v>
      </c>
      <c r="C206" s="117"/>
      <c r="D206" s="122">
        <v>19</v>
      </c>
      <c r="E206" s="123"/>
      <c r="F206" s="30" t="s">
        <v>54</v>
      </c>
      <c r="G206" s="28"/>
      <c r="H206" s="11"/>
      <c r="I206" s="28"/>
      <c r="J206" s="28"/>
      <c r="K206" s="28"/>
      <c r="L206" s="28"/>
      <c r="M206" s="28"/>
      <c r="N206" s="28"/>
      <c r="O206" s="28"/>
      <c r="P206" s="28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6.5" thickBot="1">
      <c r="A207" s="1"/>
      <c r="B207" s="116" t="s">
        <v>5</v>
      </c>
      <c r="C207" s="117"/>
      <c r="D207" s="122">
        <v>0</v>
      </c>
      <c r="E207" s="123"/>
      <c r="F207" s="29" t="s">
        <v>56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4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>
      <c r="A208" s="1"/>
      <c r="B208" s="1"/>
      <c r="C208" s="1"/>
      <c r="D208" s="1"/>
      <c r="E208" s="1"/>
      <c r="F208" s="1"/>
      <c r="G208" s="1"/>
      <c r="H208" s="1"/>
      <c r="I208" s="1"/>
      <c r="J208" s="10"/>
      <c r="K208" s="28"/>
      <c r="L208" s="28"/>
      <c r="M208" s="28"/>
      <c r="N208" s="28"/>
      <c r="O208" s="28"/>
      <c r="P208" s="28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thickBot="1">
      <c r="A209" s="1"/>
      <c r="B209" s="1"/>
      <c r="C209" s="1"/>
      <c r="D209" s="1"/>
      <c r="E209" s="1"/>
      <c r="F209" s="1"/>
      <c r="G209" s="1"/>
      <c r="H209" s="1"/>
      <c r="I209" s="1"/>
      <c r="J209" s="10"/>
      <c r="K209" s="10"/>
      <c r="L209" s="10"/>
      <c r="M209" s="10"/>
      <c r="N209" s="10"/>
      <c r="O209" s="10"/>
      <c r="P209" s="1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6.5" thickBot="1">
      <c r="A210" s="1"/>
      <c r="B210" s="118" t="s">
        <v>48</v>
      </c>
      <c r="C210" s="119"/>
      <c r="D210" s="119"/>
      <c r="E210" s="120"/>
      <c r="F210" s="124">
        <f>G203+D205+D206+D207</f>
        <v>397</v>
      </c>
      <c r="G210" s="125"/>
      <c r="H210" s="1" t="s">
        <v>6</v>
      </c>
      <c r="I210" s="34" t="str">
        <f>IF(F210=K214,"ok","ERRORE")</f>
        <v>ok</v>
      </c>
      <c r="J210" s="10"/>
      <c r="K210" s="28"/>
      <c r="L210" s="28"/>
      <c r="M210" s="28"/>
      <c r="N210" s="28"/>
      <c r="O210" s="28"/>
      <c r="P210" s="28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>
      <c r="A211" s="1"/>
      <c r="B211" s="1"/>
      <c r="C211" s="1"/>
      <c r="D211" s="1"/>
      <c r="E211" s="1"/>
      <c r="F211" s="1"/>
      <c r="G211" s="1"/>
      <c r="H211" s="1"/>
      <c r="I211" s="1"/>
      <c r="J211" s="121"/>
      <c r="K211" s="121"/>
      <c r="L211" s="121"/>
      <c r="M211" s="121"/>
      <c r="N211" s="121"/>
      <c r="O211" s="121"/>
      <c r="P211" s="12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thickBot="1">
      <c r="A212" s="1"/>
      <c r="B212" s="1"/>
      <c r="C212" s="1"/>
      <c r="D212" s="1"/>
      <c r="E212" s="1"/>
      <c r="F212" s="1"/>
      <c r="G212" s="1"/>
      <c r="H212" s="1"/>
      <c r="I212" s="1"/>
      <c r="J212" s="121"/>
      <c r="K212" s="121"/>
      <c r="L212" s="121"/>
      <c r="M212" s="121"/>
      <c r="N212" s="121"/>
      <c r="O212" s="121"/>
      <c r="P212" s="12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thickBot="1">
      <c r="A213" s="1"/>
      <c r="B213" s="109" t="s">
        <v>49</v>
      </c>
      <c r="C213" s="110"/>
      <c r="D213" s="110"/>
      <c r="E213" s="110"/>
      <c r="F213" s="110"/>
      <c r="G213" s="110"/>
      <c r="H213" s="110"/>
      <c r="I213" s="110"/>
      <c r="J213" s="110"/>
      <c r="K213" s="110"/>
      <c r="L213" s="111"/>
      <c r="M213" s="70"/>
      <c r="N213" s="70"/>
      <c r="O213" s="70"/>
      <c r="P213" s="70"/>
      <c r="Q213" s="7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thickBot="1">
      <c r="A214" s="1"/>
      <c r="B214" s="112" t="s">
        <v>50</v>
      </c>
      <c r="C214" s="113"/>
      <c r="D214" s="32">
        <v>194</v>
      </c>
      <c r="E214" s="114" t="s">
        <v>51</v>
      </c>
      <c r="F214" s="114"/>
      <c r="G214" s="32">
        <v>203</v>
      </c>
      <c r="H214" s="31"/>
      <c r="I214" s="115" t="s">
        <v>52</v>
      </c>
      <c r="J214" s="115"/>
      <c r="K214" s="38">
        <f>D214+G214</f>
        <v>397</v>
      </c>
      <c r="L214" s="73" t="s">
        <v>7</v>
      </c>
      <c r="M214" s="71"/>
      <c r="N214" s="71"/>
      <c r="O214" s="71"/>
      <c r="P214" s="71"/>
      <c r="Q214" s="7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7.5" customHeight="1">
      <c r="A215" s="1"/>
      <c r="B215" s="1"/>
      <c r="C215" s="1"/>
      <c r="D215" s="1"/>
      <c r="E215" s="1"/>
      <c r="F215" s="1"/>
      <c r="G215" s="1"/>
      <c r="H215" s="1"/>
      <c r="I215" s="10"/>
      <c r="J215" s="10"/>
      <c r="K215" s="10"/>
      <c r="L215" s="10"/>
      <c r="M215" s="71"/>
      <c r="N215" s="71"/>
      <c r="O215" s="71"/>
      <c r="P215" s="71"/>
      <c r="Q215" s="7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>
      <c r="A216" s="1"/>
      <c r="B216" s="1" t="s">
        <v>53</v>
      </c>
      <c r="C216" s="1"/>
      <c r="D216" s="1"/>
      <c r="E216" s="1"/>
      <c r="F216" s="1"/>
      <c r="G216" s="1"/>
      <c r="H216" s="1"/>
      <c r="J216" s="1"/>
      <c r="K216" s="1"/>
      <c r="L216" s="1"/>
      <c r="M216" s="72"/>
      <c r="N216" s="72"/>
      <c r="O216" s="72"/>
      <c r="P216" s="72"/>
      <c r="Q216" s="72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6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>
      <c r="A218" s="1"/>
      <c r="B218" s="33" t="s">
        <v>58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9.75" customHeight="1">
      <c r="A219" s="1"/>
      <c r="B219" s="37" t="s">
        <v>57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2:34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2:34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2:34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2:34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2:34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2:34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2:34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2:34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2:34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2:34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34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34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>
      <c r="B273" s="1"/>
      <c r="C273" s="1"/>
      <c r="D273" s="1"/>
      <c r="E273" s="1"/>
      <c r="F273" s="1"/>
      <c r="G273" s="1"/>
      <c r="H273" s="1"/>
      <c r="I273" s="1"/>
      <c r="Q273" s="1"/>
      <c r="R273" s="1"/>
      <c r="S273" s="1"/>
      <c r="T273" s="1"/>
      <c r="U273" s="1"/>
      <c r="V273" s="1"/>
    </row>
    <row r="274" spans="2:22">
      <c r="G274" s="1"/>
      <c r="H274" s="1"/>
      <c r="I274" s="1"/>
      <c r="Q274" s="1"/>
      <c r="R274" s="1"/>
      <c r="S274" s="1"/>
      <c r="T274" s="1"/>
      <c r="U274" s="1"/>
      <c r="V274" s="1"/>
    </row>
    <row r="275" spans="2:22">
      <c r="G275" s="1"/>
      <c r="H275" s="1"/>
      <c r="S275" s="1"/>
      <c r="T275" s="1"/>
      <c r="U275" s="1"/>
      <c r="V275" s="1"/>
    </row>
  </sheetData>
  <sheetProtection algorithmName="SHA-512" hashValue="4yG4tA2DbRqCUObRft+sfW+pEIR7V67gdpGXLfrqgceoH7D4jukahqZ4WDypt6fG/WgGRXP3ETYsFhahkf8E2A==" saltValue="xEjRmfU2gv8RjZWvwxatoQ==" spinCount="100000" sheet="1" selectLockedCells="1"/>
  <mergeCells count="88">
    <mergeCell ref="J41:O41"/>
    <mergeCell ref="J57:O57"/>
    <mergeCell ref="G204:H204"/>
    <mergeCell ref="D205:E205"/>
    <mergeCell ref="D206:E206"/>
    <mergeCell ref="J201:O201"/>
    <mergeCell ref="A1:P1"/>
    <mergeCell ref="A2:P2"/>
    <mergeCell ref="A3:P3"/>
    <mergeCell ref="A4:P4"/>
    <mergeCell ref="A6:P6"/>
    <mergeCell ref="J105:O105"/>
    <mergeCell ref="J121:O121"/>
    <mergeCell ref="J137:O137"/>
    <mergeCell ref="J153:O153"/>
    <mergeCell ref="J169:O169"/>
    <mergeCell ref="J185:O185"/>
    <mergeCell ref="B8:C8"/>
    <mergeCell ref="B213:L213"/>
    <mergeCell ref="B214:C214"/>
    <mergeCell ref="E214:F214"/>
    <mergeCell ref="I214:J214"/>
    <mergeCell ref="B205:C205"/>
    <mergeCell ref="B206:C206"/>
    <mergeCell ref="B207:C207"/>
    <mergeCell ref="B210:E210"/>
    <mergeCell ref="J212:P212"/>
    <mergeCell ref="D207:E207"/>
    <mergeCell ref="F210:G210"/>
    <mergeCell ref="J211:P211"/>
    <mergeCell ref="A187:A201"/>
    <mergeCell ref="B187:F201"/>
    <mergeCell ref="B170:F170"/>
    <mergeCell ref="G170:H170"/>
    <mergeCell ref="A171:A185"/>
    <mergeCell ref="B171:F185"/>
    <mergeCell ref="B186:F186"/>
    <mergeCell ref="G186:H186"/>
    <mergeCell ref="A155:A169"/>
    <mergeCell ref="B155:F169"/>
    <mergeCell ref="B138:F138"/>
    <mergeCell ref="G138:H138"/>
    <mergeCell ref="A139:A153"/>
    <mergeCell ref="B139:F153"/>
    <mergeCell ref="B154:F154"/>
    <mergeCell ref="G154:H154"/>
    <mergeCell ref="A123:A137"/>
    <mergeCell ref="B123:F137"/>
    <mergeCell ref="B106:F106"/>
    <mergeCell ref="G106:H106"/>
    <mergeCell ref="A107:A121"/>
    <mergeCell ref="B107:F121"/>
    <mergeCell ref="B122:F122"/>
    <mergeCell ref="A91:A105"/>
    <mergeCell ref="B91:F105"/>
    <mergeCell ref="B74:F74"/>
    <mergeCell ref="G74:H74"/>
    <mergeCell ref="A75:A89"/>
    <mergeCell ref="B75:F89"/>
    <mergeCell ref="A11:A25"/>
    <mergeCell ref="B58:F58"/>
    <mergeCell ref="G58:H58"/>
    <mergeCell ref="A59:A73"/>
    <mergeCell ref="B59:F73"/>
    <mergeCell ref="A27:A41"/>
    <mergeCell ref="B27:F41"/>
    <mergeCell ref="A43:A57"/>
    <mergeCell ref="B43:F57"/>
    <mergeCell ref="B42:F42"/>
    <mergeCell ref="G42:H42"/>
    <mergeCell ref="B26:F26"/>
    <mergeCell ref="G26:H26"/>
    <mergeCell ref="B203:F203"/>
    <mergeCell ref="J9:O9"/>
    <mergeCell ref="G9:H9"/>
    <mergeCell ref="G10:H10"/>
    <mergeCell ref="B9:F9"/>
    <mergeCell ref="B10:F10"/>
    <mergeCell ref="J12:O12"/>
    <mergeCell ref="B11:F25"/>
    <mergeCell ref="G11:H25"/>
    <mergeCell ref="B90:F90"/>
    <mergeCell ref="G90:H90"/>
    <mergeCell ref="G122:H122"/>
    <mergeCell ref="J73:O73"/>
    <mergeCell ref="J89:O89"/>
    <mergeCell ref="G203:H203"/>
    <mergeCell ref="J25:O25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69" orientation="portrait" r:id="rId1"/>
  <rowBreaks count="3" manualBreakCount="3">
    <brk id="57" max="16" man="1"/>
    <brk id="105" max="16" man="1"/>
    <brk id="15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scrutinio</vt:lpstr>
      <vt:lpstr>scrutinio!Area_stampa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dpp1050142</dc:creator>
  <cp:lastModifiedBy>Livio Di spirito</cp:lastModifiedBy>
  <cp:lastPrinted>2024-06-09T22:10:15Z</cp:lastPrinted>
  <dcterms:created xsi:type="dcterms:W3CDTF">2022-09-02T16:47:14Z</dcterms:created>
  <dcterms:modified xsi:type="dcterms:W3CDTF">2024-06-10T03:57:27Z</dcterms:modified>
</cp:coreProperties>
</file>