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7" i="1"/>
  <c r="O7" s="1"/>
  <c r="P7" s="1"/>
  <c r="N6"/>
  <c r="O6" s="1"/>
  <c r="N4"/>
  <c r="O4" s="1"/>
  <c r="N3"/>
  <c r="O3" s="1"/>
  <c r="N5"/>
  <c r="O5" s="1"/>
  <c r="Q7" l="1"/>
  <c r="P6"/>
  <c r="Q6" s="1"/>
  <c r="P4"/>
  <c r="P5"/>
  <c r="Q5" s="1"/>
  <c r="P3"/>
  <c r="Q3" s="1"/>
  <c r="Q4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<sst xmlns="http://schemas.openxmlformats.org/spreadsheetml/2006/main" count="20" uniqueCount="20">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</sst>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</c:numCache>
            </c:numRef>
          </c:val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</c:numCache>
            </c:numRef>
          </c:val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</c:numCache>
            </c:numRef>
          </c:val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</c:numCache>
            </c:numRef>
          </c:val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</c:numCache>
            </c:numRef>
          </c:val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</c:numCache>
            </c:numRef>
          </c:val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</c:numCache>
            </c:numRef>
          </c:val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</c:numCache>
            </c:numRef>
          </c:val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</c:numCache>
            </c:numRef>
          </c:val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</c:ser>
        <c:overlap val="100"/>
        <c:axId val="69928448"/>
        <c:axId val="69929984"/>
      </c:barChart>
      <c:catAx>
        <c:axId val="69928448"/>
        <c:scaling>
          <c:orientation val="minMax"/>
        </c:scaling>
        <c:delete val="1"/>
        <c:axPos val="l"/>
        <c:numFmt formatCode="General" sourceLinked="1"/>
        <c:tickLblPos val="none"/>
        <c:crossAx val="69929984"/>
        <c:crosses val="autoZero"/>
        <c:auto val="1"/>
        <c:lblAlgn val="ctr"/>
        <c:lblOffset val="100"/>
      </c:catAx>
      <c:valAx>
        <c:axId val="699299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9928448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08E-2"/>
          <c:h val="0.62760653833672109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600074</xdr:colOff>
      <xdr:row>0</xdr:row>
      <xdr:rowOff>168517</xdr:rowOff>
    </xdr:from>
    <xdr:to>
      <xdr:col>11</xdr:col>
      <xdr:colOff>931543</xdr:colOff>
      <xdr:row>0</xdr:row>
      <xdr:rowOff>847724</xdr:rowOff>
    </xdr:to>
    <xdr:pic>
      <xdr:nvPicPr>
        <xdr:cNvPr id="5" name="Immagine 4" descr="Immagine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168517"/>
          <a:ext cx="3531869" cy="679207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0</xdr:row>
      <xdr:rowOff>304800</xdr:rowOff>
    </xdr:from>
    <xdr:to>
      <xdr:col>16</xdr:col>
      <xdr:colOff>368389</xdr:colOff>
      <xdr:row>0</xdr:row>
      <xdr:rowOff>857250</xdr:rowOff>
    </xdr:to>
    <xdr:pic>
      <xdr:nvPicPr>
        <xdr:cNvPr id="8" name="Immagine 7" descr="Immagine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39175" y="304800"/>
          <a:ext cx="3464014" cy="5524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>
    <filterColumn colId="13"/>
    <filterColumn colId="14"/>
    <filterColumn colId="15"/>
    <filterColumn colId="16"/>
  </autoFilter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L10" sqref="L10"/>
    </sheetView>
  </sheetViews>
  <sheetFormatPr defaultColWidth="10.140625" defaultRowHeight="1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>
      <c r="B1" s="15" t="s">
        <v>13</v>
      </c>
    </row>
    <row r="2" spans="1:17" s="7" customFormat="1" ht="23.2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>
      <c r="A7" s="20">
        <v>2016</v>
      </c>
      <c r="B7" s="21">
        <v>7309000</v>
      </c>
      <c r="C7" s="21">
        <v>7963000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2">
        <f t="shared" ref="N7" si="4">SUM(B7:M7)</f>
        <v>15272000</v>
      </c>
      <c r="O7" s="23">
        <f t="shared" ref="O7" si="5">PRODUCT(N7*0.15)</f>
        <v>2290800</v>
      </c>
      <c r="P7" s="25">
        <f t="shared" ref="P7" si="6">SUM(O7*97.5/100)</f>
        <v>2233530</v>
      </c>
      <c r="Q7" s="26">
        <f t="shared" ref="Q7" si="7">SUM(O7-P7)</f>
        <v>57270</v>
      </c>
    </row>
    <row r="8" spans="1:17" ht="21">
      <c r="C8" s="27" t="s">
        <v>19</v>
      </c>
      <c r="K8"/>
      <c r="L8" s="2"/>
      <c r="N8" s="1"/>
      <c r="Q8"/>
    </row>
    <row r="9" spans="1:17" ht="21">
      <c r="C9" s="27" t="s">
        <v>18</v>
      </c>
      <c r="L9" s="2"/>
      <c r="N9" s="1"/>
    </row>
    <row r="10" spans="1:17">
      <c r="L10" s="2"/>
      <c r="N10" s="1"/>
    </row>
    <row r="11" spans="1:17">
      <c r="L11" s="2"/>
      <c r="N11" s="1"/>
    </row>
    <row r="12" spans="1:17">
      <c r="L12" s="2"/>
      <c r="N12" s="1"/>
    </row>
    <row r="13" spans="1:17">
      <c r="L13" s="2"/>
      <c r="N13" s="1"/>
    </row>
    <row r="14" spans="1:17">
      <c r="L14" s="2"/>
      <c r="N14" s="1"/>
    </row>
    <row r="15" spans="1:17">
      <c r="L15" s="2"/>
      <c r="N15" s="1"/>
    </row>
    <row r="16" spans="1:17">
      <c r="L16" s="2"/>
      <c r="N16" s="1"/>
    </row>
    <row r="17" spans="12:14">
      <c r="L17" s="2"/>
      <c r="N17" s="1"/>
    </row>
    <row r="18" spans="12:14">
      <c r="L18" s="2"/>
      <c r="N18" s="1"/>
    </row>
    <row r="19" spans="12:14">
      <c r="L19" s="2"/>
      <c r="N19" s="1"/>
    </row>
    <row r="20" spans="12:14">
      <c r="L20" s="2"/>
      <c r="N20" s="1"/>
    </row>
    <row r="21" spans="12:14">
      <c r="L21" s="2"/>
      <c r="N21" s="1"/>
    </row>
    <row r="22" spans="12:14">
      <c r="L22" s="2"/>
      <c r="N22" s="1"/>
    </row>
    <row r="23" spans="12:14">
      <c r="L23" s="2"/>
      <c r="N23" s="1"/>
    </row>
    <row r="24" spans="12:14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Sindaco</cp:lastModifiedBy>
  <cp:lastPrinted>2015-01-05T11:14:32Z</cp:lastPrinted>
  <dcterms:created xsi:type="dcterms:W3CDTF">2015-01-05T10:32:27Z</dcterms:created>
  <dcterms:modified xsi:type="dcterms:W3CDTF">2016-03-08T07:55:40Z</dcterms:modified>
</cp:coreProperties>
</file>