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8800" windowHeight="1230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E17" i="1" l="1"/>
  <c r="F14" i="1"/>
  <c r="AA17" i="1"/>
  <c r="AB15" i="1"/>
  <c r="Y17" i="1"/>
  <c r="Z13" i="1"/>
  <c r="W17" i="1"/>
  <c r="X13" i="1"/>
  <c r="U17" i="1"/>
  <c r="V10" i="1"/>
  <c r="S17" i="1"/>
  <c r="T15" i="1"/>
  <c r="Q17" i="1"/>
  <c r="R14" i="1"/>
  <c r="R16" i="1"/>
  <c r="O17" i="1"/>
  <c r="P14" i="1"/>
  <c r="M17" i="1"/>
  <c r="N16" i="1"/>
  <c r="N10" i="1"/>
  <c r="K17" i="1"/>
  <c r="L13" i="1"/>
  <c r="I17" i="1"/>
  <c r="J13" i="1"/>
  <c r="G17" i="1"/>
  <c r="H13" i="1"/>
  <c r="H16" i="1"/>
  <c r="F16" i="1"/>
  <c r="J10" i="1"/>
  <c r="J15" i="1"/>
  <c r="AB16" i="1"/>
  <c r="X11" i="1"/>
  <c r="X10" i="1"/>
  <c r="X16" i="1"/>
  <c r="X15" i="1"/>
  <c r="R10" i="1"/>
  <c r="R11" i="1"/>
  <c r="P13" i="1"/>
  <c r="N14" i="1"/>
  <c r="N13" i="1"/>
  <c r="N15" i="1"/>
  <c r="F12" i="1"/>
  <c r="F11" i="1"/>
  <c r="F10" i="1"/>
  <c r="AC17" i="1"/>
  <c r="AD15" i="1"/>
  <c r="AD12" i="1"/>
  <c r="F15" i="1"/>
  <c r="H14" i="1"/>
  <c r="AD11" i="1"/>
  <c r="R15" i="1"/>
  <c r="T12" i="1"/>
  <c r="Z14" i="1"/>
  <c r="H12" i="1"/>
  <c r="H11" i="1"/>
  <c r="T14" i="1"/>
  <c r="AD16" i="1"/>
  <c r="T11" i="1"/>
  <c r="T10" i="1"/>
  <c r="AB10" i="1"/>
  <c r="H10" i="1"/>
  <c r="H15" i="1"/>
  <c r="L16" i="1"/>
  <c r="Z10" i="1"/>
  <c r="AD13" i="1"/>
  <c r="V16" i="1"/>
  <c r="V11" i="1"/>
  <c r="Z11" i="1"/>
  <c r="Z12" i="1"/>
  <c r="Z17" i="1"/>
  <c r="L11" i="1"/>
  <c r="L10" i="1"/>
  <c r="Z16" i="1"/>
  <c r="L12" i="1"/>
  <c r="V14" i="1"/>
  <c r="Z15" i="1"/>
  <c r="T16" i="1"/>
  <c r="H17" i="1"/>
  <c r="AD14" i="1"/>
  <c r="P12" i="1"/>
  <c r="P15" i="1"/>
  <c r="T13" i="1"/>
  <c r="T17" i="1"/>
  <c r="P16" i="1"/>
  <c r="P10" i="1"/>
  <c r="V13" i="1"/>
  <c r="J12" i="1"/>
  <c r="J16" i="1"/>
  <c r="AB11" i="1"/>
  <c r="AB14" i="1"/>
  <c r="N12" i="1"/>
  <c r="N11" i="1"/>
  <c r="R12" i="1"/>
  <c r="V15" i="1"/>
  <c r="X12" i="1"/>
  <c r="X17" i="1"/>
  <c r="AB12" i="1"/>
  <c r="J14" i="1"/>
  <c r="L15" i="1"/>
  <c r="L14" i="1"/>
  <c r="L17" i="1"/>
  <c r="AB13" i="1"/>
  <c r="V12" i="1"/>
  <c r="F13" i="1"/>
  <c r="F17" i="1"/>
  <c r="P11" i="1"/>
  <c r="R13" i="1"/>
  <c r="X14" i="1"/>
  <c r="J11" i="1"/>
  <c r="V17" i="1"/>
  <c r="N17" i="1"/>
  <c r="P17" i="1"/>
  <c r="J17" i="1"/>
  <c r="R17" i="1"/>
  <c r="AB17" i="1"/>
</calcChain>
</file>

<file path=xl/sharedStrings.xml><?xml version="1.0" encoding="utf-8"?>
<sst xmlns="http://schemas.openxmlformats.org/spreadsheetml/2006/main" count="67" uniqueCount="30">
  <si>
    <t>Rifiuto</t>
  </si>
  <si>
    <t>carta e cartone</t>
  </si>
  <si>
    <t xml:space="preserve">multimateriale  </t>
  </si>
  <si>
    <t>metallo</t>
  </si>
  <si>
    <t>ingombranti</t>
  </si>
  <si>
    <t>Totale</t>
  </si>
  <si>
    <t xml:space="preserve">% </t>
  </si>
  <si>
    <t>frazione organica</t>
  </si>
  <si>
    <t>Kg  gennaio</t>
  </si>
  <si>
    <t>Kg  febbraio</t>
  </si>
  <si>
    <t>Kg  marzo</t>
  </si>
  <si>
    <t>Kg  aprile</t>
  </si>
  <si>
    <t>Kg  maggio</t>
  </si>
  <si>
    <t>Kg  giugno</t>
  </si>
  <si>
    <t>Kg  luglio</t>
  </si>
  <si>
    <t>Kg  agosto</t>
  </si>
  <si>
    <t>Kg  settembre</t>
  </si>
  <si>
    <t>Kg  novembre</t>
  </si>
  <si>
    <t>Kg  ottobre</t>
  </si>
  <si>
    <t>Kg  dicembre</t>
  </si>
  <si>
    <t>rifiuti biod/Legno</t>
  </si>
  <si>
    <t>Kg  totali 2014</t>
  </si>
  <si>
    <t>rsu INDIFFERENZIATO</t>
  </si>
  <si>
    <t>Percentuale frazione differenziata</t>
  </si>
  <si>
    <t>Percentuale frazione indifferenziata</t>
  </si>
  <si>
    <t>RIFIUTI PIANSANO 2015</t>
  </si>
  <si>
    <t>RIFIUTI PIANSANO 2014</t>
  </si>
  <si>
    <t>Kg  totali 2015</t>
  </si>
  <si>
    <t>RIFIUTI PIANSANO   2014</t>
  </si>
  <si>
    <t>RIFIUTI PIANSANO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</si>
</sst>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24"/>
      <color rgb="FF00B050"/>
      <name val="Arial"/>
      <family val="2"/>
    </font>
    <font>
      <sz val="24"/>
      <color theme="0" tint="-0.499984740745262"/>
      <name val="Arial"/>
      <family val="2"/>
    </font>
    <font>
      <sz val="20"/>
      <color rgb="FF00B050"/>
      <name val="Arial"/>
      <family val="2"/>
    </font>
    <font>
      <sz val="20"/>
      <color theme="0" tint="-0.499984740745262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3" fontId="2" fillId="2" borderId="3" xfId="0" applyNumberFormat="1" applyFont="1" applyFill="1" applyBorder="1" applyAlignment="1">
      <alignment vertical="center" wrapText="1"/>
    </xf>
    <xf numFmtId="1" fontId="1" fillId="2" borderId="3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vertical="center" wrapText="1"/>
    </xf>
    <xf numFmtId="1" fontId="1" fillId="3" borderId="3" xfId="0" applyNumberFormat="1" applyFont="1" applyFill="1" applyBorder="1" applyAlignment="1">
      <alignment vertical="center" wrapText="1"/>
    </xf>
    <xf numFmtId="3" fontId="1" fillId="3" borderId="3" xfId="0" applyNumberFormat="1" applyFont="1" applyFill="1" applyBorder="1" applyAlignment="1">
      <alignment vertical="center" wrapText="1"/>
    </xf>
    <xf numFmtId="3" fontId="2" fillId="4" borderId="3" xfId="0" applyNumberFormat="1" applyFont="1" applyFill="1" applyBorder="1" applyAlignment="1">
      <alignment vertical="center" wrapText="1"/>
    </xf>
    <xf numFmtId="1" fontId="1" fillId="4" borderId="3" xfId="0" applyNumberFormat="1" applyFont="1" applyFill="1" applyBorder="1" applyAlignment="1">
      <alignment vertical="center" wrapText="1"/>
    </xf>
    <xf numFmtId="3" fontId="1" fillId="4" borderId="3" xfId="0" applyNumberFormat="1" applyFont="1" applyFill="1" applyBorder="1" applyAlignment="1">
      <alignment vertical="center" wrapText="1"/>
    </xf>
    <xf numFmtId="3" fontId="2" fillId="5" borderId="3" xfId="0" applyNumberFormat="1" applyFont="1" applyFill="1" applyBorder="1" applyAlignment="1">
      <alignment vertical="center" wrapText="1"/>
    </xf>
    <xf numFmtId="1" fontId="1" fillId="5" borderId="3" xfId="0" applyNumberFormat="1" applyFont="1" applyFill="1" applyBorder="1" applyAlignment="1">
      <alignment vertical="center" wrapText="1"/>
    </xf>
    <xf numFmtId="3" fontId="1" fillId="5" borderId="3" xfId="0" applyNumberFormat="1" applyFont="1" applyFill="1" applyBorder="1" applyAlignment="1">
      <alignment vertical="center" wrapText="1"/>
    </xf>
    <xf numFmtId="1" fontId="1" fillId="6" borderId="3" xfId="0" applyNumberFormat="1" applyFont="1" applyFill="1" applyBorder="1" applyAlignment="1">
      <alignment vertical="center" wrapText="1"/>
    </xf>
    <xf numFmtId="3" fontId="1" fillId="6" borderId="3" xfId="0" applyNumberFormat="1" applyFont="1" applyFill="1" applyBorder="1" applyAlignment="1">
      <alignment vertical="center" wrapText="1"/>
    </xf>
    <xf numFmtId="3" fontId="2" fillId="7" borderId="3" xfId="0" applyNumberFormat="1" applyFont="1" applyFill="1" applyBorder="1" applyAlignment="1">
      <alignment vertical="center" wrapText="1"/>
    </xf>
    <xf numFmtId="1" fontId="1" fillId="7" borderId="3" xfId="0" applyNumberFormat="1" applyFont="1" applyFill="1" applyBorder="1" applyAlignment="1">
      <alignment vertical="center" wrapText="1"/>
    </xf>
    <xf numFmtId="3" fontId="1" fillId="7" borderId="3" xfId="0" applyNumberFormat="1" applyFont="1" applyFill="1" applyBorder="1" applyAlignment="1">
      <alignment vertical="center" wrapText="1"/>
    </xf>
    <xf numFmtId="3" fontId="2" fillId="8" borderId="3" xfId="0" applyNumberFormat="1" applyFont="1" applyFill="1" applyBorder="1" applyAlignment="1">
      <alignment vertical="center" wrapText="1"/>
    </xf>
    <xf numFmtId="1" fontId="1" fillId="8" borderId="3" xfId="0" applyNumberFormat="1" applyFont="1" applyFill="1" applyBorder="1" applyAlignment="1">
      <alignment vertical="center" wrapText="1"/>
    </xf>
    <xf numFmtId="3" fontId="1" fillId="8" borderId="3" xfId="0" applyNumberFormat="1" applyFont="1" applyFill="1" applyBorder="1" applyAlignment="1">
      <alignment vertical="center" wrapText="1"/>
    </xf>
    <xf numFmtId="3" fontId="2" fillId="6" borderId="4" xfId="0" applyNumberFormat="1" applyFont="1" applyFill="1" applyBorder="1" applyAlignment="1">
      <alignment vertical="center" wrapText="1"/>
    </xf>
    <xf numFmtId="0" fontId="5" fillId="0" borderId="0" xfId="0" applyFont="1"/>
    <xf numFmtId="9" fontId="5" fillId="0" borderId="0" xfId="0" applyNumberFormat="1" applyFont="1"/>
    <xf numFmtId="0" fontId="6" fillId="0" borderId="0" xfId="0" applyFont="1"/>
    <xf numFmtId="9" fontId="6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1" fillId="9" borderId="0" xfId="0" applyFont="1" applyFill="1" applyAlignment="1">
      <alignment horizontal="center"/>
    </xf>
    <xf numFmtId="3" fontId="1" fillId="2" borderId="3" xfId="0" applyNumberFormat="1" applyFont="1" applyFill="1" applyBorder="1"/>
    <xf numFmtId="3" fontId="1" fillId="3" borderId="3" xfId="0" applyNumberFormat="1" applyFont="1" applyFill="1" applyBorder="1"/>
    <xf numFmtId="3" fontId="1" fillId="7" borderId="3" xfId="0" applyNumberFormat="1" applyFont="1" applyFill="1" applyBorder="1"/>
    <xf numFmtId="3" fontId="1" fillId="4" borderId="3" xfId="0" applyNumberFormat="1" applyFont="1" applyFill="1" applyBorder="1"/>
    <xf numFmtId="3" fontId="1" fillId="5" borderId="3" xfId="0" applyNumberFormat="1" applyFont="1" applyFill="1" applyBorder="1"/>
    <xf numFmtId="3" fontId="1" fillId="8" borderId="3" xfId="0" applyNumberFormat="1" applyFont="1" applyFill="1" applyBorder="1"/>
    <xf numFmtId="3" fontId="1" fillId="6" borderId="3" xfId="0" applyNumberFormat="1" applyFont="1" applyFill="1" applyBorder="1"/>
    <xf numFmtId="9" fontId="7" fillId="0" borderId="0" xfId="0" applyNumberFormat="1" applyFont="1"/>
    <xf numFmtId="9" fontId="8" fillId="0" borderId="0" xfId="0" applyNumberFormat="1" applyFont="1"/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/>
    <xf numFmtId="0" fontId="1" fillId="7" borderId="8" xfId="0" applyFont="1" applyFill="1" applyBorder="1" applyAlignment="1">
      <alignment horizontal="center"/>
    </xf>
    <xf numFmtId="0" fontId="1" fillId="7" borderId="9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/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/>
    <xf numFmtId="0" fontId="1" fillId="8" borderId="8" xfId="0" applyFont="1" applyFill="1" applyBorder="1" applyAlignment="1">
      <alignment horizontal="center"/>
    </xf>
    <xf numFmtId="0" fontId="1" fillId="8" borderId="9" xfId="0" applyFont="1" applyFill="1" applyBorder="1"/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/>
    <xf numFmtId="0" fontId="1" fillId="0" borderId="10" xfId="0" applyFont="1" applyBorder="1" applyAlignment="1">
      <alignment horizontal="center"/>
    </xf>
    <xf numFmtId="3" fontId="1" fillId="0" borderId="11" xfId="0" applyNumberFormat="1" applyFont="1" applyBorder="1"/>
    <xf numFmtId="0" fontId="1" fillId="0" borderId="12" xfId="0" applyFont="1" applyBorder="1"/>
    <xf numFmtId="0" fontId="0" fillId="9" borderId="0" xfId="0" applyFill="1"/>
    <xf numFmtId="0" fontId="9" fillId="0" borderId="0" xfId="0" applyFont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95250</xdr:colOff>
      <xdr:row>0</xdr:row>
      <xdr:rowOff>0</xdr:rowOff>
    </xdr:from>
    <xdr:to>
      <xdr:col>29</xdr:col>
      <xdr:colOff>133350</xdr:colOff>
      <xdr:row>6</xdr:row>
      <xdr:rowOff>123825</xdr:rowOff>
    </xdr:to>
    <xdr:pic>
      <xdr:nvPicPr>
        <xdr:cNvPr id="1043" name="Immagine 1" descr="Stemma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0"/>
          <a:ext cx="12573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190500</xdr:colOff>
      <xdr:row>0</xdr:row>
      <xdr:rowOff>85725</xdr:rowOff>
    </xdr:from>
    <xdr:to>
      <xdr:col>35</xdr:col>
      <xdr:colOff>1438275</xdr:colOff>
      <xdr:row>7</xdr:row>
      <xdr:rowOff>57150</xdr:rowOff>
    </xdr:to>
    <xdr:pic>
      <xdr:nvPicPr>
        <xdr:cNvPr id="1044" name="Immagin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85725"/>
          <a:ext cx="12477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257175</xdr:colOff>
      <xdr:row>1</xdr:row>
      <xdr:rowOff>0</xdr:rowOff>
    </xdr:from>
    <xdr:to>
      <xdr:col>41</xdr:col>
      <xdr:colOff>1504950</xdr:colOff>
      <xdr:row>7</xdr:row>
      <xdr:rowOff>123825</xdr:rowOff>
    </xdr:to>
    <xdr:pic>
      <xdr:nvPicPr>
        <xdr:cNvPr id="1045" name="Immagin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50450" y="161925"/>
          <a:ext cx="12477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22"/>
  <sheetViews>
    <sheetView tabSelected="1" zoomScale="55" zoomScaleNormal="55" workbookViewId="0">
      <selection activeCell="AO46" sqref="AO46"/>
    </sheetView>
  </sheetViews>
  <sheetFormatPr defaultRowHeight="12.75" x14ac:dyDescent="0.2"/>
  <cols>
    <col min="4" max="4" width="62.42578125" customWidth="1"/>
    <col min="5" max="5" width="6.7109375" hidden="1" customWidth="1"/>
    <col min="6" max="6" width="3.7109375" hidden="1" customWidth="1"/>
    <col min="7" max="7" width="6.7109375" hidden="1" customWidth="1"/>
    <col min="8" max="8" width="3.7109375" hidden="1" customWidth="1"/>
    <col min="9" max="9" width="6.7109375" hidden="1" customWidth="1"/>
    <col min="10" max="10" width="3.7109375" hidden="1" customWidth="1"/>
    <col min="11" max="11" width="6.7109375" hidden="1" customWidth="1"/>
    <col min="12" max="12" width="3.7109375" hidden="1" customWidth="1"/>
    <col min="13" max="13" width="6.7109375" hidden="1" customWidth="1"/>
    <col min="14" max="14" width="3.7109375" hidden="1" customWidth="1"/>
    <col min="15" max="15" width="6.7109375" hidden="1" customWidth="1"/>
    <col min="16" max="16" width="3.7109375" hidden="1" customWidth="1"/>
    <col min="17" max="17" width="6.7109375" hidden="1" customWidth="1"/>
    <col min="18" max="18" width="3.7109375" hidden="1" customWidth="1"/>
    <col min="19" max="19" width="6.7109375" hidden="1" customWidth="1"/>
    <col min="20" max="20" width="3.7109375" hidden="1" customWidth="1"/>
    <col min="21" max="21" width="6.7109375" hidden="1" customWidth="1"/>
    <col min="22" max="22" width="3.7109375" hidden="1" customWidth="1"/>
    <col min="23" max="23" width="6.7109375" hidden="1" customWidth="1"/>
    <col min="24" max="24" width="3.7109375" hidden="1" customWidth="1"/>
    <col min="25" max="25" width="6.7109375" hidden="1" customWidth="1"/>
    <col min="26" max="26" width="3.7109375" hidden="1" customWidth="1"/>
    <col min="27" max="27" width="6.7109375" hidden="1" customWidth="1"/>
    <col min="28" max="28" width="4.42578125" hidden="1" customWidth="1"/>
    <col min="29" max="29" width="18.28515625" customWidth="1"/>
    <col min="30" max="30" width="13.42578125" bestFit="1" customWidth="1"/>
    <col min="31" max="31" width="2.5703125" customWidth="1"/>
    <col min="32" max="32" width="14.7109375" customWidth="1"/>
    <col min="33" max="33" width="9.140625" hidden="1" customWidth="1"/>
    <col min="34" max="34" width="42.7109375" customWidth="1"/>
    <col min="35" max="35" width="25.85546875" customWidth="1"/>
    <col min="36" max="36" width="22.28515625" customWidth="1"/>
    <col min="37" max="37" width="15.7109375" customWidth="1"/>
    <col min="38" max="38" width="10.28515625" customWidth="1"/>
    <col min="39" max="39" width="0.5703125" hidden="1" customWidth="1"/>
    <col min="40" max="40" width="45.7109375" customWidth="1"/>
    <col min="41" max="41" width="34.42578125" customWidth="1"/>
    <col min="42" max="42" width="23.7109375" customWidth="1"/>
  </cols>
  <sheetData>
    <row r="2" spans="2:42" ht="13.5" thickBot="1" x14ac:dyDescent="0.25"/>
    <row r="3" spans="2:42" ht="7.5" customHeight="1" thickTop="1" x14ac:dyDescent="0.2">
      <c r="B3" s="69" t="s">
        <v>25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  <c r="AG3" t="s">
        <v>26</v>
      </c>
    </row>
    <row r="4" spans="2:42" ht="30" customHeight="1" thickBot="1" x14ac:dyDescent="0.45"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  <c r="AF4" s="33"/>
      <c r="AH4" s="33" t="s">
        <v>28</v>
      </c>
      <c r="AI4" s="63"/>
      <c r="AL4" s="33"/>
      <c r="AM4" s="64"/>
      <c r="AN4" s="33" t="s">
        <v>29</v>
      </c>
      <c r="AO4" s="63"/>
    </row>
    <row r="5" spans="2:42" ht="14.25" customHeight="1" thickTop="1" x14ac:dyDescent="0.2"/>
    <row r="6" spans="2:42" ht="13.5" customHeight="1" x14ac:dyDescent="0.2"/>
    <row r="8" spans="2:42" ht="13.5" thickBot="1" x14ac:dyDescent="0.25"/>
    <row r="9" spans="2:42" ht="27" customHeight="1" thickTop="1" x14ac:dyDescent="0.4">
      <c r="C9" s="65" t="s">
        <v>0</v>
      </c>
      <c r="D9" s="66"/>
      <c r="E9" s="1" t="s">
        <v>8</v>
      </c>
      <c r="F9" s="2" t="s">
        <v>6</v>
      </c>
      <c r="G9" s="1" t="s">
        <v>9</v>
      </c>
      <c r="H9" s="2" t="s">
        <v>6</v>
      </c>
      <c r="I9" s="1" t="s">
        <v>10</v>
      </c>
      <c r="J9" s="2" t="s">
        <v>6</v>
      </c>
      <c r="K9" s="1" t="s">
        <v>11</v>
      </c>
      <c r="L9" s="2" t="s">
        <v>6</v>
      </c>
      <c r="M9" s="1" t="s">
        <v>12</v>
      </c>
      <c r="N9" s="2" t="s">
        <v>6</v>
      </c>
      <c r="O9" s="1" t="s">
        <v>13</v>
      </c>
      <c r="P9" s="2" t="s">
        <v>6</v>
      </c>
      <c r="Q9" s="1" t="s">
        <v>14</v>
      </c>
      <c r="R9" s="2" t="s">
        <v>6</v>
      </c>
      <c r="S9" s="1" t="s">
        <v>15</v>
      </c>
      <c r="T9" s="2" t="s">
        <v>6</v>
      </c>
      <c r="U9" s="1" t="s">
        <v>16</v>
      </c>
      <c r="V9" s="2" t="s">
        <v>6</v>
      </c>
      <c r="W9" s="1" t="s">
        <v>18</v>
      </c>
      <c r="X9" s="2" t="s">
        <v>6</v>
      </c>
      <c r="Y9" s="1" t="s">
        <v>17</v>
      </c>
      <c r="Z9" s="2" t="s">
        <v>6</v>
      </c>
      <c r="AA9" s="1" t="s">
        <v>19</v>
      </c>
      <c r="AB9" s="2" t="s">
        <v>6</v>
      </c>
      <c r="AC9" s="1" t="s">
        <v>27</v>
      </c>
      <c r="AD9" s="2" t="s">
        <v>6</v>
      </c>
      <c r="AH9" s="43" t="s">
        <v>0</v>
      </c>
      <c r="AI9" s="44" t="s">
        <v>21</v>
      </c>
      <c r="AJ9" s="45" t="s">
        <v>6</v>
      </c>
      <c r="AN9" s="43" t="s">
        <v>0</v>
      </c>
      <c r="AO9" s="44" t="s">
        <v>21</v>
      </c>
      <c r="AP9" s="45" t="s">
        <v>6</v>
      </c>
    </row>
    <row r="10" spans="2:42" ht="26.25" customHeight="1" x14ac:dyDescent="0.4">
      <c r="C10" s="67" t="s">
        <v>1</v>
      </c>
      <c r="D10" s="68"/>
      <c r="E10" s="5">
        <v>9510</v>
      </c>
      <c r="F10" s="6">
        <f>E10/E17*100</f>
        <v>16.547764050809118</v>
      </c>
      <c r="G10" s="5">
        <v>2450</v>
      </c>
      <c r="H10" s="6">
        <f>G10/G17*100</f>
        <v>5.9872922776148583</v>
      </c>
      <c r="I10" s="5">
        <v>6440</v>
      </c>
      <c r="J10" s="6">
        <f>I10/I17*100</f>
        <v>13.191315034821793</v>
      </c>
      <c r="K10" s="5">
        <v>3790</v>
      </c>
      <c r="L10" s="6">
        <f>K10/K17*100</f>
        <v>7.3478092283830936</v>
      </c>
      <c r="M10" s="5">
        <v>10230</v>
      </c>
      <c r="N10" s="6">
        <f>M10/M17*100</f>
        <v>16.663951783678126</v>
      </c>
      <c r="O10" s="5">
        <v>9220</v>
      </c>
      <c r="P10" s="6">
        <f>O10/O17*100</f>
        <v>16.487839771101573</v>
      </c>
      <c r="Q10" s="5">
        <v>3330</v>
      </c>
      <c r="R10" s="6">
        <f>Q10/Q17*100</f>
        <v>6.0249683372534824</v>
      </c>
      <c r="S10" s="5">
        <v>3020</v>
      </c>
      <c r="T10" s="6">
        <f>S10/S17*100</f>
        <v>5.7370820668693003</v>
      </c>
      <c r="U10" s="5">
        <v>12680</v>
      </c>
      <c r="V10" s="6">
        <f>U10/U17*100</f>
        <v>19.855934857500781</v>
      </c>
      <c r="W10" s="5">
        <v>8360</v>
      </c>
      <c r="X10" s="6">
        <f>W10/W17*100</f>
        <v>14.833215046132009</v>
      </c>
      <c r="Y10" s="5">
        <v>6420</v>
      </c>
      <c r="Z10" s="6">
        <f>Y10/Y17*100</f>
        <v>12.247233880198397</v>
      </c>
      <c r="AA10" s="5">
        <v>5340</v>
      </c>
      <c r="AB10" s="6">
        <f>AA10/AA17*100</f>
        <v>9.1784118253695421</v>
      </c>
      <c r="AC10" s="7">
        <v>76810</v>
      </c>
      <c r="AD10" s="6">
        <v>13</v>
      </c>
      <c r="AH10" s="46" t="s">
        <v>1</v>
      </c>
      <c r="AI10" s="34">
        <v>80790</v>
      </c>
      <c r="AJ10" s="47">
        <v>12</v>
      </c>
      <c r="AN10" s="46" t="s">
        <v>1</v>
      </c>
      <c r="AO10" s="34">
        <v>70910</v>
      </c>
      <c r="AP10" s="47">
        <v>11</v>
      </c>
    </row>
    <row r="11" spans="2:42" ht="26.25" customHeight="1" x14ac:dyDescent="0.4">
      <c r="C11" s="87" t="s">
        <v>2</v>
      </c>
      <c r="D11" s="88"/>
      <c r="E11" s="8">
        <v>12550</v>
      </c>
      <c r="F11" s="9">
        <f>E11/E17*100</f>
        <v>21.837480424569343</v>
      </c>
      <c r="G11" s="8">
        <v>8260</v>
      </c>
      <c r="H11" s="9">
        <f>G11/G17*100</f>
        <v>20.185728250244377</v>
      </c>
      <c r="I11" s="8">
        <v>8300</v>
      </c>
      <c r="J11" s="9">
        <f>I11/I17*100</f>
        <v>17.001229004506349</v>
      </c>
      <c r="K11" s="8">
        <v>7180</v>
      </c>
      <c r="L11" s="9">
        <f>K11/K17*100</f>
        <v>13.920124079100427</v>
      </c>
      <c r="M11" s="8">
        <v>8380</v>
      </c>
      <c r="N11" s="9">
        <f>M11/M17*100</f>
        <v>13.65043166639518</v>
      </c>
      <c r="O11" s="8">
        <v>9480</v>
      </c>
      <c r="P11" s="9">
        <f>O11/O17*100</f>
        <v>16.952789699570818</v>
      </c>
      <c r="Q11" s="8">
        <v>8010</v>
      </c>
      <c r="R11" s="9">
        <f>Q11/Q17*100</f>
        <v>14.492491405825945</v>
      </c>
      <c r="S11" s="8">
        <v>8700</v>
      </c>
      <c r="T11" s="9">
        <f>S11/S17*100</f>
        <v>16.527355623100306</v>
      </c>
      <c r="U11" s="8">
        <v>9030</v>
      </c>
      <c r="V11" s="9">
        <f>U11/U17*100</f>
        <v>14.140306921390541</v>
      </c>
      <c r="W11" s="8">
        <v>8080</v>
      </c>
      <c r="X11" s="9">
        <f>W11/W17*100</f>
        <v>14.33640880056778</v>
      </c>
      <c r="Y11" s="8">
        <v>10000</v>
      </c>
      <c r="Z11" s="9">
        <f>Y11/Y17*100</f>
        <v>19.076688286913392</v>
      </c>
      <c r="AA11" s="8">
        <v>5150</v>
      </c>
      <c r="AB11" s="9">
        <f>AA11/AA17*100</f>
        <v>8.8518391199724995</v>
      </c>
      <c r="AC11" s="10">
        <v>107220</v>
      </c>
      <c r="AD11" s="9">
        <f>AC11/AC17*100</f>
        <v>16.073757589386105</v>
      </c>
      <c r="AH11" s="48" t="s">
        <v>2</v>
      </c>
      <c r="AI11" s="35">
        <v>103120</v>
      </c>
      <c r="AJ11" s="49">
        <v>16</v>
      </c>
      <c r="AN11" s="48" t="s">
        <v>2</v>
      </c>
      <c r="AO11" s="35">
        <v>101010</v>
      </c>
      <c r="AP11" s="49">
        <v>16</v>
      </c>
    </row>
    <row r="12" spans="2:42" ht="26.25" customHeight="1" x14ac:dyDescent="0.4">
      <c r="C12" s="79" t="s">
        <v>3</v>
      </c>
      <c r="D12" s="80"/>
      <c r="E12" s="19">
        <v>1200</v>
      </c>
      <c r="F12" s="20">
        <f>E12/E17*100</f>
        <v>2.0880459370106141</v>
      </c>
      <c r="G12" s="19">
        <v>990</v>
      </c>
      <c r="H12" s="20">
        <f>G12/G17*100</f>
        <v>2.4193548387096775</v>
      </c>
      <c r="I12" s="19">
        <v>2670</v>
      </c>
      <c r="J12" s="20">
        <f>I12/I17*100</f>
        <v>5.4690700532568615</v>
      </c>
      <c r="K12" s="19">
        <v>2010</v>
      </c>
      <c r="L12" s="20">
        <f>K12/K17*100</f>
        <v>3.896859247770454</v>
      </c>
      <c r="M12" s="19">
        <v>810</v>
      </c>
      <c r="N12" s="20">
        <f>M12/M17*100</f>
        <v>1.3194331324319921</v>
      </c>
      <c r="O12" s="19">
        <v>1610</v>
      </c>
      <c r="P12" s="20">
        <f>O12/O17*100</f>
        <v>2.8791130185979972</v>
      </c>
      <c r="Q12" s="19">
        <v>1580</v>
      </c>
      <c r="R12" s="20">
        <f>Q12/Q17*100</f>
        <v>2.8586936855436949</v>
      </c>
      <c r="S12" s="19">
        <v>1430</v>
      </c>
      <c r="T12" s="20">
        <f>S12/S17*100</f>
        <v>2.7165653495440729</v>
      </c>
      <c r="U12" s="19">
        <v>2910</v>
      </c>
      <c r="V12" s="20">
        <f>U12/U17*100</f>
        <v>4.5568430942687126</v>
      </c>
      <c r="W12" s="19">
        <v>2190</v>
      </c>
      <c r="X12" s="20">
        <f>W12/W17*100</f>
        <v>3.8857345635202276</v>
      </c>
      <c r="Y12" s="19">
        <v>1290</v>
      </c>
      <c r="Z12" s="20">
        <f>Y12/Y17*100</f>
        <v>2.4608927890118277</v>
      </c>
      <c r="AA12" s="19">
        <v>2980</v>
      </c>
      <c r="AB12" s="20">
        <f>AA12/AA17*100</f>
        <v>5.1220350635957379</v>
      </c>
      <c r="AC12" s="21">
        <v>22680</v>
      </c>
      <c r="AD12" s="20">
        <f>AC12/AC17*100</f>
        <v>3.4000449741398695</v>
      </c>
      <c r="AH12" s="50" t="s">
        <v>3</v>
      </c>
      <c r="AI12" s="36">
        <v>21670</v>
      </c>
      <c r="AJ12" s="51">
        <v>3</v>
      </c>
      <c r="AN12" s="50" t="s">
        <v>3</v>
      </c>
      <c r="AO12" s="36">
        <v>20960</v>
      </c>
      <c r="AP12" s="51">
        <v>3</v>
      </c>
    </row>
    <row r="13" spans="2:42" ht="26.25" customHeight="1" x14ac:dyDescent="0.4">
      <c r="C13" s="85" t="s">
        <v>20</v>
      </c>
      <c r="D13" s="86"/>
      <c r="E13" s="11">
        <v>0</v>
      </c>
      <c r="F13" s="12">
        <f>E13/E17*100</f>
        <v>0</v>
      </c>
      <c r="G13" s="11">
        <v>0</v>
      </c>
      <c r="H13" s="12">
        <f>G13/G17*100</f>
        <v>0</v>
      </c>
      <c r="I13" s="11">
        <v>0</v>
      </c>
      <c r="J13" s="12">
        <f>I13/I17*100</f>
        <v>0</v>
      </c>
      <c r="K13" s="11">
        <v>0</v>
      </c>
      <c r="L13" s="12">
        <f>K13/K17*100</f>
        <v>0</v>
      </c>
      <c r="M13" s="11">
        <v>0</v>
      </c>
      <c r="N13" s="12">
        <f>M13/M17*100</f>
        <v>0</v>
      </c>
      <c r="O13" s="11">
        <v>0</v>
      </c>
      <c r="P13" s="12">
        <f>O13/O17*100</f>
        <v>0</v>
      </c>
      <c r="Q13" s="11">
        <v>0</v>
      </c>
      <c r="R13" s="12">
        <f>Q13/Q17*100</f>
        <v>0</v>
      </c>
      <c r="S13" s="11">
        <v>0</v>
      </c>
      <c r="T13" s="12">
        <f>S13/S17*100</f>
        <v>0</v>
      </c>
      <c r="U13" s="11">
        <v>4560</v>
      </c>
      <c r="V13" s="12">
        <f>U13/U17*100</f>
        <v>7.1406201064829311</v>
      </c>
      <c r="W13" s="11">
        <v>3650</v>
      </c>
      <c r="X13" s="12">
        <f>W13/W17*100</f>
        <v>6.4762242725337122</v>
      </c>
      <c r="Y13" s="11">
        <v>1900</v>
      </c>
      <c r="Z13" s="12">
        <f>Y13/Y17*100</f>
        <v>3.6245707745135443</v>
      </c>
      <c r="AA13" s="11">
        <v>3040</v>
      </c>
      <c r="AB13" s="12">
        <f>AA13/AA17*100</f>
        <v>5.2251632863526982</v>
      </c>
      <c r="AC13" s="13">
        <v>49190</v>
      </c>
      <c r="AD13" s="12">
        <f>AC13/AC17*100</f>
        <v>7.3742598006146469</v>
      </c>
      <c r="AH13" s="52" t="s">
        <v>20</v>
      </c>
      <c r="AI13" s="37">
        <v>13150</v>
      </c>
      <c r="AJ13" s="53">
        <v>2</v>
      </c>
      <c r="AN13" s="52" t="s">
        <v>20</v>
      </c>
      <c r="AO13" s="37">
        <v>35680</v>
      </c>
      <c r="AP13" s="53">
        <v>6</v>
      </c>
    </row>
    <row r="14" spans="2:42" ht="26.25" customHeight="1" x14ac:dyDescent="0.4">
      <c r="C14" s="81" t="s">
        <v>7</v>
      </c>
      <c r="D14" s="82"/>
      <c r="E14" s="14">
        <v>18970</v>
      </c>
      <c r="F14" s="15">
        <f>E14/E17*100</f>
        <v>33.008526187576123</v>
      </c>
      <c r="G14" s="14">
        <v>13710</v>
      </c>
      <c r="H14" s="15">
        <f>G14/G17*100</f>
        <v>33.504398826979468</v>
      </c>
      <c r="I14" s="14">
        <v>11070</v>
      </c>
      <c r="J14" s="15">
        <f>I14/I17*100</f>
        <v>22.675133142154856</v>
      </c>
      <c r="K14" s="14">
        <v>9680</v>
      </c>
      <c r="L14" s="15">
        <f>K14/K17*100</f>
        <v>18.766963939511438</v>
      </c>
      <c r="M14" s="14">
        <v>17610</v>
      </c>
      <c r="N14" s="15">
        <f>M14/M17*100</f>
        <v>28.685453656947384</v>
      </c>
      <c r="O14" s="14">
        <v>15730</v>
      </c>
      <c r="P14" s="15">
        <f>O14/O17*100</f>
        <v>28.129470672389129</v>
      </c>
      <c r="Q14" s="14">
        <v>16890</v>
      </c>
      <c r="R14" s="15">
        <f>Q14/Q17*100</f>
        <v>30.5590736385019</v>
      </c>
      <c r="S14" s="14">
        <v>20950</v>
      </c>
      <c r="T14" s="15">
        <f>S14/S17*100</f>
        <v>39.798632218844986</v>
      </c>
      <c r="U14" s="14">
        <v>14130</v>
      </c>
      <c r="V14" s="15">
        <f>U14/U17*100</f>
        <v>22.126526777325399</v>
      </c>
      <c r="W14" s="14">
        <v>17800</v>
      </c>
      <c r="X14" s="15">
        <f>W14/W17*100</f>
        <v>31.582682753726051</v>
      </c>
      <c r="Y14" s="14">
        <v>13200</v>
      </c>
      <c r="Z14" s="15">
        <f>Y14/Y17*100</f>
        <v>25.181228538725676</v>
      </c>
      <c r="AA14" s="14">
        <v>19460</v>
      </c>
      <c r="AB14" s="15">
        <f>AA14/AA17*100</f>
        <v>33.447920247507732</v>
      </c>
      <c r="AC14" s="16">
        <v>106050</v>
      </c>
      <c r="AD14" s="15">
        <f>AC14/AC17*100</f>
        <v>15.898358443894761</v>
      </c>
      <c r="AH14" s="54" t="s">
        <v>7</v>
      </c>
      <c r="AI14" s="38">
        <v>189200</v>
      </c>
      <c r="AJ14" s="55">
        <v>29</v>
      </c>
      <c r="AN14" s="54" t="s">
        <v>7</v>
      </c>
      <c r="AO14" s="38">
        <v>169710</v>
      </c>
      <c r="AP14" s="55">
        <v>26</v>
      </c>
    </row>
    <row r="15" spans="2:42" ht="26.25" customHeight="1" x14ac:dyDescent="0.4">
      <c r="C15" s="83" t="s">
        <v>22</v>
      </c>
      <c r="D15" s="84"/>
      <c r="E15" s="22">
        <v>12160</v>
      </c>
      <c r="F15" s="23">
        <f>E15/E17*100</f>
        <v>21.158865495040892</v>
      </c>
      <c r="G15" s="22">
        <v>10490</v>
      </c>
      <c r="H15" s="23">
        <f>G15/G17*100</f>
        <v>25.635386119257085</v>
      </c>
      <c r="I15" s="22">
        <v>14680</v>
      </c>
      <c r="J15" s="23">
        <f>I15/I17*100</f>
        <v>30.069643588693157</v>
      </c>
      <c r="K15" s="22">
        <v>22020</v>
      </c>
      <c r="L15" s="23">
        <f>K15/K17*100</f>
        <v>42.69096549050019</v>
      </c>
      <c r="M15" s="22">
        <v>16620</v>
      </c>
      <c r="N15" s="23">
        <f>M15/M17*100</f>
        <v>27.07281316175273</v>
      </c>
      <c r="O15" s="22">
        <v>11680</v>
      </c>
      <c r="P15" s="23">
        <f>O15/O17*100</f>
        <v>20.88698140200286</v>
      </c>
      <c r="Q15" s="22">
        <v>12900</v>
      </c>
      <c r="R15" s="23">
        <f>Q15/Q17*100</f>
        <v>23.339967432603579</v>
      </c>
      <c r="S15" s="22">
        <v>12400</v>
      </c>
      <c r="T15" s="23">
        <f>S15/S17*100</f>
        <v>23.556231003039514</v>
      </c>
      <c r="U15" s="22">
        <v>12630</v>
      </c>
      <c r="V15" s="23">
        <f>U15/U17*100</f>
        <v>19.77763858440338</v>
      </c>
      <c r="W15" s="22">
        <v>10800</v>
      </c>
      <c r="X15" s="23">
        <f>W15/W17*100</f>
        <v>19.162526614620297</v>
      </c>
      <c r="Y15" s="22">
        <v>11170</v>
      </c>
      <c r="Z15" s="23">
        <f>Y15/Y17*100</f>
        <v>21.308660816482259</v>
      </c>
      <c r="AA15" s="22">
        <v>12490</v>
      </c>
      <c r="AB15" s="23">
        <f>AA15/AA17*100</f>
        <v>21.467858370574081</v>
      </c>
      <c r="AC15" s="24">
        <v>222820</v>
      </c>
      <c r="AD15" s="23">
        <f>AC15/AC17*100</f>
        <v>33.403792819129002</v>
      </c>
      <c r="AH15" s="56" t="s">
        <v>22</v>
      </c>
      <c r="AI15" s="39">
        <v>160040</v>
      </c>
      <c r="AJ15" s="57">
        <v>24</v>
      </c>
      <c r="AN15" s="56" t="s">
        <v>22</v>
      </c>
      <c r="AO15" s="39">
        <v>209130</v>
      </c>
      <c r="AP15" s="57">
        <v>32</v>
      </c>
    </row>
    <row r="16" spans="2:42" ht="26.25" customHeight="1" x14ac:dyDescent="0.4">
      <c r="C16" s="75" t="s">
        <v>4</v>
      </c>
      <c r="D16" s="76"/>
      <c r="E16" s="25">
        <v>3080</v>
      </c>
      <c r="F16" s="17">
        <f>E16/E17*100</f>
        <v>5.3593179049939099</v>
      </c>
      <c r="G16" s="25">
        <v>5020</v>
      </c>
      <c r="H16" s="17">
        <f>G16/G17*100</f>
        <v>12.267839687194526</v>
      </c>
      <c r="I16" s="25">
        <v>5660</v>
      </c>
      <c r="J16" s="17">
        <f>I16/I17*100</f>
        <v>11.59360917656698</v>
      </c>
      <c r="K16" s="25">
        <v>6900</v>
      </c>
      <c r="L16" s="17">
        <f>K16/K17*100</f>
        <v>13.377278014734392</v>
      </c>
      <c r="M16" s="25">
        <v>7740</v>
      </c>
      <c r="N16" s="17">
        <f>M16/M17*100</f>
        <v>12.607916598794592</v>
      </c>
      <c r="O16" s="25">
        <v>8200</v>
      </c>
      <c r="P16" s="17">
        <f>O16/O17*100</f>
        <v>14.663805436337626</v>
      </c>
      <c r="Q16" s="25">
        <v>12560</v>
      </c>
      <c r="R16" s="17">
        <f>Q16/Q17*100</f>
        <v>22.724805500271394</v>
      </c>
      <c r="S16" s="25">
        <v>6140</v>
      </c>
      <c r="T16" s="17">
        <f>S16/S17*100</f>
        <v>11.664133738601825</v>
      </c>
      <c r="U16" s="25">
        <v>7920</v>
      </c>
      <c r="V16" s="17">
        <f>U16/U17*100</f>
        <v>12.402129658628249</v>
      </c>
      <c r="W16" s="25">
        <v>5480</v>
      </c>
      <c r="X16" s="17">
        <f>W16/W17*100</f>
        <v>9.7232079488999279</v>
      </c>
      <c r="Y16" s="25">
        <v>8440</v>
      </c>
      <c r="Z16" s="17">
        <f>Y16/Y17*100</f>
        <v>16.100724914154902</v>
      </c>
      <c r="AA16" s="25">
        <v>9720</v>
      </c>
      <c r="AB16" s="17">
        <f>AA16/AA17*100</f>
        <v>16.706772086627709</v>
      </c>
      <c r="AC16" s="18">
        <v>82280</v>
      </c>
      <c r="AD16" s="17">
        <f>AC16/AC17*100</f>
        <v>12.334907428228767</v>
      </c>
      <c r="AH16" s="58" t="s">
        <v>4</v>
      </c>
      <c r="AI16" s="40">
        <v>86860</v>
      </c>
      <c r="AJ16" s="59">
        <v>13</v>
      </c>
      <c r="AN16" s="58" t="s">
        <v>4</v>
      </c>
      <c r="AO16" s="40">
        <v>38320</v>
      </c>
      <c r="AP16" s="59">
        <v>6</v>
      </c>
    </row>
    <row r="17" spans="3:42" ht="27" customHeight="1" thickBot="1" x14ac:dyDescent="0.45">
      <c r="C17" s="77" t="s">
        <v>5</v>
      </c>
      <c r="D17" s="78"/>
      <c r="E17" s="3">
        <f t="shared" ref="E17:J17" si="0">SUM(E10:E16)</f>
        <v>57470</v>
      </c>
      <c r="F17" s="4">
        <f t="shared" si="0"/>
        <v>99.999999999999986</v>
      </c>
      <c r="G17" s="3">
        <f t="shared" si="0"/>
        <v>40920</v>
      </c>
      <c r="H17" s="4">
        <f t="shared" si="0"/>
        <v>99.999999999999986</v>
      </c>
      <c r="I17" s="3">
        <f t="shared" si="0"/>
        <v>48820</v>
      </c>
      <c r="J17" s="4">
        <f t="shared" si="0"/>
        <v>100</v>
      </c>
      <c r="K17" s="3">
        <f t="shared" ref="K17:P17" si="1">SUM(K10:K16)</f>
        <v>51580</v>
      </c>
      <c r="L17" s="4">
        <f t="shared" si="1"/>
        <v>99.999999999999986</v>
      </c>
      <c r="M17" s="3">
        <f t="shared" si="1"/>
        <v>61390</v>
      </c>
      <c r="N17" s="4">
        <f t="shared" si="1"/>
        <v>100</v>
      </c>
      <c r="O17" s="3">
        <f t="shared" si="1"/>
        <v>55920</v>
      </c>
      <c r="P17" s="4">
        <f t="shared" si="1"/>
        <v>100</v>
      </c>
      <c r="Q17" s="3">
        <f t="shared" ref="Q17:V17" si="2">SUM(Q10:Q16)</f>
        <v>55270</v>
      </c>
      <c r="R17" s="4">
        <f t="shared" si="2"/>
        <v>100</v>
      </c>
      <c r="S17" s="3">
        <f t="shared" si="2"/>
        <v>52640</v>
      </c>
      <c r="T17" s="4">
        <f t="shared" si="2"/>
        <v>100</v>
      </c>
      <c r="U17" s="3">
        <f t="shared" si="2"/>
        <v>63860</v>
      </c>
      <c r="V17" s="4">
        <f t="shared" si="2"/>
        <v>100</v>
      </c>
      <c r="W17" s="3">
        <f t="shared" ref="W17:AC17" si="3">SUM(W10:W16)</f>
        <v>56360</v>
      </c>
      <c r="X17" s="4">
        <f t="shared" si="3"/>
        <v>100</v>
      </c>
      <c r="Y17" s="3">
        <f t="shared" si="3"/>
        <v>52420</v>
      </c>
      <c r="Z17" s="4">
        <f t="shared" si="3"/>
        <v>100</v>
      </c>
      <c r="AA17" s="3">
        <f t="shared" si="3"/>
        <v>58180</v>
      </c>
      <c r="AB17" s="4">
        <f t="shared" si="3"/>
        <v>100</v>
      </c>
      <c r="AC17" s="3">
        <f t="shared" si="3"/>
        <v>667050</v>
      </c>
      <c r="AD17" s="4">
        <v>100</v>
      </c>
      <c r="AH17" s="60" t="s">
        <v>5</v>
      </c>
      <c r="AI17" s="61">
        <v>654830</v>
      </c>
      <c r="AJ17" s="62">
        <v>100</v>
      </c>
      <c r="AN17" s="60" t="s">
        <v>5</v>
      </c>
      <c r="AO17" s="61">
        <v>645800</v>
      </c>
      <c r="AP17" s="62">
        <v>100</v>
      </c>
    </row>
    <row r="18" spans="3:42" ht="26.25" thickTop="1" x14ac:dyDescent="0.35">
      <c r="AH18" s="32"/>
      <c r="AI18" s="32"/>
      <c r="AJ18" s="32"/>
      <c r="AK18" s="32"/>
      <c r="AN18" s="32"/>
      <c r="AO18" s="32"/>
      <c r="AP18" s="32"/>
    </row>
    <row r="19" spans="3:42" ht="25.5" x14ac:dyDescent="0.35">
      <c r="AH19" s="32"/>
      <c r="AI19" s="32"/>
      <c r="AJ19" s="32"/>
      <c r="AK19" s="32"/>
      <c r="AN19" s="32"/>
      <c r="AO19" s="32"/>
      <c r="AP19" s="32"/>
    </row>
    <row r="20" spans="3:42" ht="25.5" x14ac:dyDescent="0.35">
      <c r="AH20" s="32"/>
      <c r="AI20" s="32"/>
      <c r="AJ20" s="32"/>
      <c r="AK20" s="32"/>
      <c r="AN20" s="32"/>
      <c r="AO20" s="32"/>
      <c r="AP20" s="32"/>
    </row>
    <row r="21" spans="3:42" ht="30" x14ac:dyDescent="0.4">
      <c r="D21" s="30" t="s">
        <v>23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7">
        <v>0.67</v>
      </c>
      <c r="AH21" s="30" t="s">
        <v>23</v>
      </c>
      <c r="AI21" s="30"/>
      <c r="AJ21" s="41">
        <v>0.76</v>
      </c>
      <c r="AK21" s="32"/>
      <c r="AN21" s="30" t="s">
        <v>23</v>
      </c>
      <c r="AO21" s="30"/>
      <c r="AP21" s="41">
        <v>0.68</v>
      </c>
    </row>
    <row r="22" spans="3:42" ht="30" x14ac:dyDescent="0.4">
      <c r="D22" s="31" t="s">
        <v>24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9">
        <v>0.33</v>
      </c>
      <c r="AH22" s="31" t="s">
        <v>24</v>
      </c>
      <c r="AI22" s="31"/>
      <c r="AJ22" s="42">
        <v>0.24</v>
      </c>
      <c r="AK22" s="32"/>
      <c r="AN22" s="31" t="s">
        <v>24</v>
      </c>
      <c r="AO22" s="31"/>
      <c r="AP22" s="42">
        <v>0.32</v>
      </c>
    </row>
  </sheetData>
  <mergeCells count="10">
    <mergeCell ref="C9:D9"/>
    <mergeCell ref="C10:D10"/>
    <mergeCell ref="B3:M4"/>
    <mergeCell ref="C16:D16"/>
    <mergeCell ref="C17:D17"/>
    <mergeCell ref="C12:D12"/>
    <mergeCell ref="C14:D14"/>
    <mergeCell ref="C15:D15"/>
    <mergeCell ref="C13:D13"/>
    <mergeCell ref="C11:D11"/>
  </mergeCells>
  <phoneticPr fontId="0" type="noConversion"/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anthea</dc:creator>
  <cp:lastModifiedBy>utente</cp:lastModifiedBy>
  <cp:lastPrinted>2016-03-17T10:32:46Z</cp:lastPrinted>
  <dcterms:created xsi:type="dcterms:W3CDTF">2008-12-15T09:01:16Z</dcterms:created>
  <dcterms:modified xsi:type="dcterms:W3CDTF">2017-02-09T10:45:29Z</dcterms:modified>
</cp:coreProperties>
</file>