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N9" i="1" l="1"/>
  <c r="O9" i="1" s="1"/>
  <c r="P9" i="1" s="1"/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<sst xmlns="http://schemas.openxmlformats.org/spreadsheetml/2006/main" count="18" uniqueCount="18">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</sst>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  <xf numFmtId="0" fontId="10" fillId="8" borderId="5" xfId="0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7B5-9116-FE5DC37514B1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Foglio1!$B$3:$B$9</c:f>
              <c:numCache>
                <c:formatCode>#,##0</c:formatCode>
                <c:ptCount val="7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  <c:pt idx="6">
                  <c:v>6314000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7B5-9116-FE5DC37514B1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Foglio1!$C$3:$C$9</c:f>
              <c:numCache>
                <c:formatCode>#,##0</c:formatCode>
                <c:ptCount val="7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  <c:pt idx="6">
                  <c:v>11037000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7B5-9116-FE5DC37514B1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Foglio1!$D$3:$D$9</c:f>
              <c:numCache>
                <c:formatCode>#,##0</c:formatCode>
                <c:ptCount val="7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  <c:pt idx="6">
                  <c:v>10134000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9-47B5-9116-FE5DC37514B1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Foglio1!$E$3:$E$9</c:f>
              <c:numCache>
                <c:formatCode>#,##0</c:formatCode>
                <c:ptCount val="7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  <c:pt idx="6">
                  <c:v>5751000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9-47B5-9116-FE5DC37514B1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Foglio1!$F$3:$F$9</c:f>
              <c:numCache>
                <c:formatCode>#,##0</c:formatCode>
                <c:ptCount val="7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  <c:pt idx="6">
                  <c:v>3723000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7B5-9116-FE5DC37514B1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Foglio1!$G$3:$G$9</c:f>
              <c:numCache>
                <c:formatCode>#,##0</c:formatCode>
                <c:ptCount val="7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  <c:pt idx="6">
                  <c:v>6697000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9-47B5-9116-FE5DC37514B1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Foglio1!$H$3:$H$9</c:f>
              <c:numCache>
                <c:formatCode>#,##0</c:formatCode>
                <c:ptCount val="7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5196000</c:v>
                </c:pt>
                <c:pt idx="6">
                  <c:v>4124000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9-47B5-9116-FE5DC37514B1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Foglio1!$I$3:$I$9</c:f>
              <c:numCache>
                <c:formatCode>#,##0</c:formatCode>
                <c:ptCount val="7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  <c:pt idx="6">
                  <c:v>4942000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9-47B5-9116-FE5DC37514B1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Foglio1!$J$3:$J$9</c:f>
              <c:numCache>
                <c:formatCode>#,##0</c:formatCode>
                <c:ptCount val="7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  <c:pt idx="5">
                  <c:v>5781000</c:v>
                </c:pt>
                <c:pt idx="6">
                  <c:v>5333000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9-47B5-9116-FE5DC37514B1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Foglio1!$K$3:$K$9</c:f>
              <c:numCache>
                <c:formatCode>#,##0</c:formatCode>
                <c:ptCount val="7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  <c:pt idx="5">
                  <c:v>4627000</c:v>
                </c:pt>
                <c:pt idx="6">
                  <c:v>8221000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9-47B5-9116-FE5DC37514B1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Foglio1!$L$3:$L$9</c:f>
              <c:numCache>
                <c:formatCode>#,##0</c:formatCode>
                <c:ptCount val="7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  <c:pt idx="5">
                  <c:v>8506000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9-47B5-9116-FE5DC37514B1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Foglio1!$M$3:$M$9</c:f>
              <c:numCache>
                <c:formatCode>#,##0</c:formatCode>
                <c:ptCount val="7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  <c:pt idx="5">
                  <c:v>11602000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9-47B5-9116-FE5DC375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166064"/>
        <c:axId val="1594158992"/>
      </c:barChart>
      <c:catAx>
        <c:axId val="15941660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58992"/>
        <c:crosses val="autoZero"/>
        <c:auto val="1"/>
        <c:lblAlgn val="ctr"/>
        <c:lblOffset val="100"/>
        <c:noMultiLvlLbl val="0"/>
      </c:catAx>
      <c:valAx>
        <c:axId val="159415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17</xdr:col>
      <xdr:colOff>316368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0</xdr:row>
      <xdr:rowOff>47625</xdr:rowOff>
    </xdr:from>
    <xdr:to>
      <xdr:col>10</xdr:col>
      <xdr:colOff>304576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</xdr:row>
      <xdr:rowOff>133350</xdr:rowOff>
    </xdr:from>
    <xdr:to>
      <xdr:col>13</xdr:col>
      <xdr:colOff>85725</xdr:colOff>
      <xdr:row>27</xdr:row>
      <xdr:rowOff>19050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L9" sqref="L9"/>
    </sheetView>
  </sheetViews>
  <sheetFormatPr defaultColWidth="10.140625" defaultRowHeight="15" x14ac:dyDescent="0.25"/>
  <cols>
    <col min="1" max="1" width="14.85546875" style="1" customWidth="1"/>
    <col min="2" max="2" width="13.85546875" style="1" customWidth="1"/>
    <col min="3" max="3" width="10.5703125" style="1" bestFit="1" customWidth="1"/>
    <col min="4" max="4" width="11" style="1" bestFit="1" customWidth="1"/>
    <col min="5" max="5" width="10.7109375" style="1" bestFit="1" customWidth="1"/>
    <col min="6" max="6" width="12" style="1" bestFit="1" customWidth="1"/>
    <col min="7" max="7" width="11.5703125" style="1" bestFit="1" customWidth="1"/>
    <col min="8" max="8" width="10.5703125" style="1" bestFit="1" customWidth="1"/>
    <col min="9" max="9" width="11.42578125" style="1" bestFit="1" customWidth="1"/>
    <col min="10" max="10" width="13.7109375" style="1" customWidth="1"/>
    <col min="11" max="11" width="12.28515625" style="1" bestFit="1" customWidth="1"/>
    <col min="12" max="12" width="14.7109375" style="1" bestFit="1" customWidth="1"/>
    <col min="13" max="13" width="14" style="1" bestFit="1" customWidth="1"/>
    <col min="14" max="14" width="15.28515625" style="2" customWidth="1"/>
    <col min="15" max="15" width="0.5703125" style="1" customWidth="1"/>
    <col min="16" max="16" width="0.28515625" style="1" hidden="1" customWidth="1"/>
    <col min="17" max="17" width="0.28515625" style="1" customWidth="1"/>
    <col min="18" max="20" width="10.140625" style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4" customFormat="1" ht="23.25" x14ac:dyDescent="0.35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v>296328</v>
      </c>
    </row>
    <row r="7" spans="1:28" s="35" customFormat="1" ht="23.25" x14ac:dyDescent="0.35">
      <c r="A7" s="36">
        <v>2016</v>
      </c>
      <c r="B7" s="37">
        <v>7309000</v>
      </c>
      <c r="C7" s="37">
        <v>7963000</v>
      </c>
      <c r="D7" s="37">
        <v>11316000</v>
      </c>
      <c r="E7" s="37">
        <v>5958000</v>
      </c>
      <c r="F7" s="37">
        <v>6110000</v>
      </c>
      <c r="G7" s="37">
        <v>3308000</v>
      </c>
      <c r="H7" s="37">
        <v>3559000</v>
      </c>
      <c r="I7" s="37">
        <v>9024000</v>
      </c>
      <c r="J7" s="37">
        <v>6264000</v>
      </c>
      <c r="K7" s="37">
        <v>7064000</v>
      </c>
      <c r="L7" s="37">
        <v>7104000</v>
      </c>
      <c r="M7" s="37">
        <v>6895000</v>
      </c>
      <c r="N7" s="38">
        <f t="shared" ref="N7" si="3">SUM(B7:M7)</f>
        <v>81874000</v>
      </c>
      <c r="O7" s="39">
        <f t="shared" si="1"/>
        <v>12281100</v>
      </c>
      <c r="P7" s="40">
        <f t="shared" si="2"/>
        <v>11974072.5</v>
      </c>
      <c r="Q7" s="41">
        <v>283916</v>
      </c>
    </row>
    <row r="8" spans="1:28" s="24" customFormat="1" ht="23.25" x14ac:dyDescent="0.35">
      <c r="A8" s="43">
        <v>2017</v>
      </c>
      <c r="B8" s="44">
        <v>15282000</v>
      </c>
      <c r="C8" s="44">
        <v>8671000</v>
      </c>
      <c r="D8" s="44">
        <v>8799000</v>
      </c>
      <c r="E8" s="44">
        <v>6145000</v>
      </c>
      <c r="F8" s="44">
        <v>5953000</v>
      </c>
      <c r="G8" s="44">
        <v>4834000</v>
      </c>
      <c r="H8" s="44">
        <v>5196000</v>
      </c>
      <c r="I8" s="44">
        <v>4967000</v>
      </c>
      <c r="J8" s="44">
        <v>5781000</v>
      </c>
      <c r="K8" s="44">
        <v>4627000</v>
      </c>
      <c r="L8" s="44">
        <v>8506000</v>
      </c>
      <c r="M8" s="44">
        <v>11602000</v>
      </c>
      <c r="N8" s="45">
        <f t="shared" ref="N8" si="4">SUM(B8:M8)</f>
        <v>90363000</v>
      </c>
      <c r="O8" s="23">
        <f t="shared" ref="O8" si="5">PRODUCT(N8*0.15)</f>
        <v>13554450</v>
      </c>
      <c r="P8" s="25">
        <f t="shared" ref="P8" si="6">SUM(O8*97.5/100)</f>
        <v>13215588.75</v>
      </c>
      <c r="Q8" s="2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s="24" customFormat="1" ht="23.25" x14ac:dyDescent="0.35">
      <c r="A9" s="20">
        <v>2018</v>
      </c>
      <c r="B9" s="21">
        <v>6314000</v>
      </c>
      <c r="C9" s="21">
        <v>11037000</v>
      </c>
      <c r="D9" s="21">
        <v>10134000</v>
      </c>
      <c r="E9" s="21">
        <v>5751000</v>
      </c>
      <c r="F9" s="21">
        <v>3723000</v>
      </c>
      <c r="G9" s="21">
        <v>6697000</v>
      </c>
      <c r="H9" s="21">
        <v>4124000</v>
      </c>
      <c r="I9" s="21">
        <v>4942000</v>
      </c>
      <c r="J9" s="21">
        <v>5333000</v>
      </c>
      <c r="K9" s="21">
        <v>8221000</v>
      </c>
      <c r="L9" s="21"/>
      <c r="M9" s="21"/>
      <c r="N9" s="22">
        <f t="shared" ref="N9" si="7">SUM(B9:M9)</f>
        <v>66276000</v>
      </c>
      <c r="O9" s="23">
        <f t="shared" ref="O9" si="8">PRODUCT(N9*0.15)</f>
        <v>9941400</v>
      </c>
      <c r="P9" s="25">
        <f t="shared" ref="P9" si="9">SUM(O9*97.5/100)</f>
        <v>9692865</v>
      </c>
      <c r="Q9" s="26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ht="21" x14ac:dyDescent="0.35">
      <c r="C10" s="27"/>
      <c r="L10" s="2"/>
      <c r="N10" s="1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2018-11-08T07:43:29Z</dcterms:modified>
</cp:coreProperties>
</file>